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4" i="1"/>
  <c r="F87"/>
  <c r="F79" s="1"/>
  <c r="H64"/>
  <c r="G64"/>
  <c r="F64"/>
  <c r="H90"/>
  <c r="G90"/>
  <c r="F90"/>
  <c r="H79"/>
  <c r="G79"/>
  <c r="H24"/>
  <c r="G24"/>
  <c r="H62"/>
  <c r="G62"/>
  <c r="F62"/>
  <c r="F23" l="1"/>
  <c r="F22" s="1"/>
  <c r="H23"/>
  <c r="H22" s="1"/>
  <c r="G23"/>
  <c r="G22" s="1"/>
</calcChain>
</file>

<file path=xl/sharedStrings.xml><?xml version="1.0" encoding="utf-8"?>
<sst xmlns="http://schemas.openxmlformats.org/spreadsheetml/2006/main" count="348" uniqueCount="143">
  <si>
    <t>ППП</t>
  </si>
  <si>
    <t>РП</t>
  </si>
  <si>
    <t>КЦСР</t>
  </si>
  <si>
    <t>КВР</t>
  </si>
  <si>
    <t>Наименование</t>
  </si>
  <si>
    <t>Сумма, тыс. руб.</t>
  </si>
  <si>
    <t>плановый период</t>
  </si>
  <si>
    <t>2018                             год</t>
  </si>
  <si>
    <t>2019                 год</t>
  </si>
  <si>
    <t>2020                    год</t>
  </si>
  <si>
    <t>ВСЕГО</t>
  </si>
  <si>
    <t>0100</t>
  </si>
  <si>
    <t>ОБЩЕГОСУДАРСТВЕННЫЕ ВОПРОСЫ</t>
  </si>
  <si>
    <t>2100000000</t>
  </si>
  <si>
    <t>2190000000</t>
  </si>
  <si>
    <t>Обеспечивающая подпрограмма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</si>
  <si>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</si>
  <si>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</si>
  <si>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</si>
  <si>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</si>
  <si>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</si>
  <si>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</si>
  <si>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</si>
  <si>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</si>
  <si>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</si>
  <si>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</si>
  <si>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</si>
  <si>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</si>
  <si>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</si>
  <si>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</si>
  <si>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</si>
  <si>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</si>
  <si>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</si>
  <si>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</si>
  <si>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</si>
  <si>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211065118О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</si>
  <si>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</si>
  <si>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</si>
  <si>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</si>
  <si>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</si>
  <si>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0309</t>
  </si>
  <si>
    <t>2110600000</t>
  </si>
  <si>
    <t>0113</t>
  </si>
  <si>
    <t>Другие общегосударственные вопросы</t>
  </si>
  <si>
    <t>211061054О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</si>
  <si>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</si>
  <si>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</si>
  <si>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</si>
  <si>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</si>
  <si>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211034001Б</t>
  </si>
  <si>
    <t>Защата населения и территории поселения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</si>
  <si>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</si>
  <si>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</si>
  <si>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211034002Б</t>
  </si>
  <si>
    <t>Обеспечение первичных мер пожарной безопасности в границах населенных пунктах</t>
  </si>
  <si>
    <t>0500</t>
  </si>
  <si>
    <t>ЖИЛИЩНО-КОММУНАЛЬНОЕ ХОЗЯЙСТВО</t>
  </si>
  <si>
    <t>2200000000</t>
  </si>
  <si>
    <t>2230000000</t>
  </si>
  <si>
    <t>0503</t>
  </si>
  <si>
    <t>Благоустройство</t>
  </si>
  <si>
    <t xml:space="preserve">Подпрограмма  "Организация благоустройства территории
поселения" 
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</si>
  <si>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</si>
  <si>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</si>
  <si>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</si>
  <si>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</si>
  <si>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</si>
  <si>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</si>
  <si>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</si>
  <si>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</si>
  <si>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</si>
  <si>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</si>
  <si>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1100</t>
  </si>
  <si>
    <t>ФИЗИЧЕСКАЯ КУЛЬТУРА И СПОРТ</t>
  </si>
  <si>
    <t>1102</t>
  </si>
  <si>
    <t>Массовый спорт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</si>
  <si>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</si>
  <si>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</si>
  <si>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2110400000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</si>
  <si>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</si>
  <si>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</si>
  <si>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</si>
  <si>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</si>
  <si>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</si>
  <si>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</si>
  <si>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</si>
  <si>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</si>
  <si>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</si>
  <si>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</si>
  <si>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</si>
  <si>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</si>
  <si>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</si>
  <si>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</si>
  <si>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0107</t>
  </si>
  <si>
    <t>Обеспечение проведения выборов и референдумов</t>
  </si>
  <si>
    <t>999004000Б</t>
  </si>
  <si>
    <t>Проведение выборов и референдумов</t>
  </si>
  <si>
    <t>800</t>
  </si>
  <si>
    <t>Иные бюджетные ассигноваия</t>
  </si>
  <si>
    <t>880</t>
  </si>
  <si>
    <t>Специальные расходы</t>
  </si>
  <si>
    <t>120</t>
  </si>
  <si>
    <t>Расходы на выплаты персоналу государственными (муниципальными) органам</t>
  </si>
  <si>
    <t>240</t>
  </si>
  <si>
    <t>Иные закупки товаров, работ и услуг для обеспечения государственных (муниципальных нужд)</t>
  </si>
  <si>
    <t>500</t>
  </si>
  <si>
    <t>Межбюджетные трансферты</t>
  </si>
  <si>
    <t>Муниципальная программа «Повышение эффективности муниципального управления в Староторопском сельском поселении Западнодвинского района Тверской области» на 2018 - 2023 годы</t>
  </si>
  <si>
    <t>Подпрограмма  "Создание условий для эффективного функционирования исполнительного органа местного самоуправления администрации Староторопского сельского поселения Западнодвинского района Тверской области"</t>
  </si>
  <si>
    <t>Муниципальная программа «Развитие жилищно-коммунального хозяйства в Староторопском сельском поселении Западнодвинского района Тверской области» на 2018-2023 годы</t>
  </si>
  <si>
    <t>0502</t>
  </si>
  <si>
    <t>Коммунальное хозяйство</t>
  </si>
  <si>
    <t>Повышение надежности и эффективности функционирования объектов коммунального хозяйства поселения</t>
  </si>
  <si>
    <t>Обеспечение надежности функционирования объектов коммунального хозяйства</t>
  </si>
  <si>
    <t>Финансовое обеспечение по содержанию и проведению ремонтных работ сетей водоснабжения и водоотведения.</t>
  </si>
  <si>
    <t>222014004Б</t>
  </si>
  <si>
    <t>300</t>
  </si>
  <si>
    <t>360</t>
  </si>
  <si>
    <t>Иные выплаты населению</t>
  </si>
  <si>
    <t>Социальное обеспечение и иные выплаты населению</t>
  </si>
  <si>
    <t xml:space="preserve"> Западнодвинского райна Тверской области </t>
  </si>
  <si>
    <t>Ведомственная структура расходов бюджета поселения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 на 2018 год и на плановый период 2019 и 2020 годов</t>
  </si>
  <si>
    <t>Приложение 9</t>
  </si>
  <si>
    <t xml:space="preserve">к Решению Совета депутатов </t>
  </si>
  <si>
    <t xml:space="preserve">Староторопского сельского поселения </t>
  </si>
  <si>
    <t>Западнодвинского района Тверской области</t>
  </si>
  <si>
    <t>Староторопское сельское поселение Западнодвинского района Тверской области</t>
  </si>
  <si>
    <t xml:space="preserve"> "О бюджете Староторопского сельского поселения</t>
  </si>
  <si>
    <t>Непрограммные расходы</t>
  </si>
  <si>
    <t xml:space="preserve">к Решению Совета Депутатов </t>
  </si>
  <si>
    <t>Староторопского сельского поселения</t>
  </si>
  <si>
    <t>О внесении изменений в решение № 26 от 22.12.2017 г.</t>
  </si>
  <si>
    <t>О бюджете Староторопского сельского поселения</t>
  </si>
  <si>
    <t xml:space="preserve">Западнодваинского района Тверской области на 2018 год и на  </t>
  </si>
  <si>
    <t>от  22  декабря 2017 г. №  26</t>
  </si>
  <si>
    <t xml:space="preserve"> на 2018 год и на плановый период 2019 и 2020 годов"</t>
  </si>
  <si>
    <t>Приложение № 4</t>
  </si>
  <si>
    <t>850</t>
  </si>
  <si>
    <t>Иные бюджетные ассигнования</t>
  </si>
  <si>
    <t>Уплата налога, сборов и иных платежей</t>
  </si>
  <si>
    <t>999004001Б</t>
  </si>
  <si>
    <t>Расходы по оценки недвижемого имущества для передачи, для проведения праймериза</t>
  </si>
  <si>
    <t>плановый период 2019 и 2020 годов от 16 апреля 2018 г. № 3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</si>
</sst>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justify" wrapText="1"/>
    </xf>
    <xf numFmtId="49" fontId="3" fillId="0" borderId="1" xfId="0" applyNumberFormat="1" applyFont="1" applyBorder="1" applyAlignment="1">
      <alignment vertical="justify" wrapText="1"/>
    </xf>
    <xf numFmtId="49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3"/>
  <sheetViews>
    <sheetView tabSelected="1" workbookViewId="0">
      <selection activeCell="E8" sqref="E8:H8"/>
    </sheetView>
  </sheetViews>
  <sheetFormatPr defaultRowHeight="15"/>
  <cols>
    <col min="1" max="1" width="5.5703125" style="2" customWidth="1"/>
    <col min="2" max="2" width="7.42578125" style="3" customWidth="1"/>
    <col min="3" max="3" width="11.5703125" style="3" customWidth="1"/>
    <col min="4" max="4" width="9.140625" style="3"/>
    <col min="5" max="5" width="33.42578125" style="4" customWidth="1"/>
    <col min="6" max="8" width="9.140625" style="5"/>
  </cols>
  <sheetData>
    <row r="1" spans="5:11">
      <c r="E1" s="17"/>
      <c r="F1" s="17"/>
      <c r="G1" s="17"/>
      <c r="H1" s="18" t="s">
        <v>136</v>
      </c>
    </row>
    <row r="2" spans="5:11">
      <c r="E2" s="17"/>
      <c r="F2" s="17"/>
      <c r="G2" s="17"/>
      <c r="H2" s="19" t="s">
        <v>129</v>
      </c>
    </row>
    <row r="3" spans="5:11">
      <c r="E3" s="28" t="s">
        <v>130</v>
      </c>
      <c r="F3" s="28"/>
      <c r="G3" s="28"/>
      <c r="H3" s="28"/>
    </row>
    <row r="4" spans="5:11">
      <c r="E4" s="28" t="s">
        <v>125</v>
      </c>
      <c r="F4" s="28"/>
      <c r="G4" s="28"/>
      <c r="H4" s="28"/>
    </row>
    <row r="5" spans="5:11">
      <c r="E5" s="28" t="s">
        <v>131</v>
      </c>
      <c r="F5" s="28"/>
      <c r="G5" s="28"/>
      <c r="H5" s="28"/>
    </row>
    <row r="6" spans="5:11">
      <c r="E6" s="28" t="s">
        <v>132</v>
      </c>
      <c r="F6" s="28"/>
      <c r="G6" s="28"/>
      <c r="H6" s="28"/>
    </row>
    <row r="7" spans="5:11">
      <c r="E7" s="17"/>
      <c r="F7" s="17"/>
      <c r="G7" s="17"/>
      <c r="H7" s="19" t="s">
        <v>133</v>
      </c>
    </row>
    <row r="8" spans="5:11">
      <c r="E8" s="28" t="s">
        <v>142</v>
      </c>
      <c r="F8" s="28"/>
      <c r="G8" s="28"/>
      <c r="H8" s="28"/>
    </row>
    <row r="9" spans="5:11">
      <c r="H9" s="20" t="s">
        <v>122</v>
      </c>
      <c r="I9" s="1"/>
      <c r="J9" s="1"/>
      <c r="K9" s="1"/>
    </row>
    <row r="10" spans="5:11">
      <c r="H10" s="14" t="s">
        <v>123</v>
      </c>
      <c r="I10" s="1"/>
      <c r="J10" s="1"/>
      <c r="K10" s="1"/>
    </row>
    <row r="11" spans="5:11">
      <c r="H11" s="14" t="s">
        <v>124</v>
      </c>
      <c r="I11" s="1"/>
      <c r="J11" s="1"/>
      <c r="K11" s="1"/>
    </row>
    <row r="12" spans="5:11">
      <c r="H12" s="14" t="s">
        <v>125</v>
      </c>
      <c r="I12" s="1"/>
      <c r="J12" s="1"/>
      <c r="K12" s="1"/>
    </row>
    <row r="13" spans="5:11">
      <c r="F13" s="27" t="s">
        <v>134</v>
      </c>
      <c r="G13" s="27"/>
      <c r="H13" s="27"/>
      <c r="I13" s="1"/>
      <c r="J13" s="1"/>
      <c r="K13" s="1"/>
    </row>
    <row r="14" spans="5:11">
      <c r="H14" s="14" t="s">
        <v>127</v>
      </c>
      <c r="I14" s="1"/>
      <c r="J14" s="1"/>
      <c r="K14" s="1"/>
    </row>
    <row r="15" spans="5:11">
      <c r="H15" s="14" t="s">
        <v>120</v>
      </c>
      <c r="I15" s="1"/>
      <c r="J15" s="1"/>
      <c r="K15" s="1"/>
    </row>
    <row r="16" spans="5:11">
      <c r="H16" s="14" t="s">
        <v>135</v>
      </c>
      <c r="I16" s="1"/>
      <c r="J16" s="1"/>
      <c r="K16" s="1"/>
    </row>
    <row r="17" spans="1:8" ht="71.25" customHeight="1">
      <c r="B17" s="21" t="s">
        <v>121</v>
      </c>
      <c r="C17" s="21"/>
      <c r="D17" s="21"/>
      <c r="E17" s="21"/>
      <c r="F17" s="21"/>
      <c r="G17" s="21"/>
    </row>
    <row r="19" spans="1:8">
      <c r="A19" s="23" t="s">
        <v>0</v>
      </c>
      <c r="B19" s="22" t="s">
        <v>1</v>
      </c>
      <c r="C19" s="22" t="s">
        <v>2</v>
      </c>
      <c r="D19" s="22" t="s">
        <v>3</v>
      </c>
      <c r="E19" s="26" t="s">
        <v>4</v>
      </c>
      <c r="F19" s="24" t="s">
        <v>5</v>
      </c>
      <c r="G19" s="24"/>
      <c r="H19" s="24"/>
    </row>
    <row r="20" spans="1:8">
      <c r="A20" s="23"/>
      <c r="B20" s="22"/>
      <c r="C20" s="22"/>
      <c r="D20" s="22"/>
      <c r="E20" s="26"/>
      <c r="F20" s="25" t="s">
        <v>7</v>
      </c>
      <c r="G20" s="24" t="s">
        <v>6</v>
      </c>
      <c r="H20" s="24"/>
    </row>
    <row r="21" spans="1:8" ht="25.5">
      <c r="A21" s="23"/>
      <c r="B21" s="22"/>
      <c r="C21" s="22"/>
      <c r="D21" s="22"/>
      <c r="E21" s="26"/>
      <c r="F21" s="25"/>
      <c r="G21" s="6" t="s">
        <v>8</v>
      </c>
      <c r="H21" s="6" t="s">
        <v>9</v>
      </c>
    </row>
    <row r="22" spans="1:8">
      <c r="A22" s="7"/>
      <c r="B22" s="8"/>
      <c r="C22" s="8"/>
      <c r="D22" s="8"/>
      <c r="E22" s="9" t="s">
        <v>10</v>
      </c>
      <c r="F22" s="10">
        <f>F23</f>
        <v>2551.4499999999998</v>
      </c>
      <c r="G22" s="10">
        <f t="shared" ref="G22:H22" si="0">G23</f>
        <v>2403.0500000000002</v>
      </c>
      <c r="H22" s="10">
        <f t="shared" si="0"/>
        <v>2367.9499999999998</v>
      </c>
    </row>
    <row r="23" spans="1:8" ht="42.75" customHeight="1">
      <c r="A23" s="7">
        <v>404</v>
      </c>
      <c r="B23" s="8"/>
      <c r="C23" s="8"/>
      <c r="D23" s="8"/>
      <c r="E23" s="15" t="s">
        <v>126</v>
      </c>
      <c r="F23" s="10">
        <f>F24+F54+F64+F79+F105+F113</f>
        <v>2551.4499999999998</v>
      </c>
      <c r="G23" s="10">
        <f>G24+G54+G64+G79+G113+G105</f>
        <v>2403.0500000000002</v>
      </c>
      <c r="H23" s="10">
        <f>H24+H54+H64+H79+H113+H105</f>
        <v>2367.9499999999998</v>
      </c>
    </row>
    <row r="24" spans="1:8" ht="26.25">
      <c r="A24" s="7">
        <v>404</v>
      </c>
      <c r="B24" s="8" t="s">
        <v>11</v>
      </c>
      <c r="C24" s="11"/>
      <c r="D24" s="8"/>
      <c r="E24" s="9" t="s">
        <v>12</v>
      </c>
      <c r="F24" s="10">
        <f>F25+F33+F38+F43</f>
        <v>1358.95</v>
      </c>
      <c r="G24" s="10">
        <f>G25+G33+G38+G43</f>
        <v>1209.95</v>
      </c>
      <c r="H24" s="10">
        <f>H25+H33+H38+H43</f>
        <v>1209.95</v>
      </c>
    </row>
    <row r="25" spans="1:8" ht="76.5">
      <c r="A25" s="7">
        <v>404</v>
      </c>
      <c r="B25" s="8" t="s">
        <v>18</v>
      </c>
      <c r="C25" s="8"/>
      <c r="D25" s="8"/>
      <c r="E25" s="15" t="s">
        <v>19</v>
      </c>
      <c r="F25" s="12">
        <v>1208.8</v>
      </c>
      <c r="G25" s="12">
        <v>1208.8</v>
      </c>
      <c r="H25" s="12">
        <v>1208.8</v>
      </c>
    </row>
    <row r="26" spans="1:8" ht="76.5">
      <c r="A26" s="7">
        <v>404</v>
      </c>
      <c r="B26" s="8" t="s">
        <v>18</v>
      </c>
      <c r="C26" s="8" t="s">
        <v>13</v>
      </c>
      <c r="D26" s="8"/>
      <c r="E26" s="15" t="s">
        <v>107</v>
      </c>
      <c r="F26" s="12">
        <v>1208.8</v>
      </c>
      <c r="G26" s="12">
        <v>1208.8</v>
      </c>
      <c r="H26" s="12">
        <v>1208.8</v>
      </c>
    </row>
    <row r="27" spans="1:8">
      <c r="A27" s="7">
        <v>404</v>
      </c>
      <c r="B27" s="8" t="s">
        <v>18</v>
      </c>
      <c r="C27" s="8" t="s">
        <v>14</v>
      </c>
      <c r="D27" s="8"/>
      <c r="E27" s="15" t="s">
        <v>15</v>
      </c>
      <c r="F27" s="12">
        <v>1208.8</v>
      </c>
      <c r="G27" s="12">
        <v>1208.8</v>
      </c>
      <c r="H27" s="12">
        <v>1208.8</v>
      </c>
    </row>
    <row r="28" spans="1:8" ht="38.25">
      <c r="A28" s="7">
        <v>404</v>
      </c>
      <c r="B28" s="8" t="s">
        <v>18</v>
      </c>
      <c r="C28" s="8" t="s">
        <v>20</v>
      </c>
      <c r="D28" s="8"/>
      <c r="E28" s="15" t="s">
        <v>21</v>
      </c>
      <c r="F28" s="12">
        <v>1208.8</v>
      </c>
      <c r="G28" s="12">
        <v>1208.8</v>
      </c>
      <c r="H28" s="12">
        <v>1208.8</v>
      </c>
    </row>
    <row r="29" spans="1:8" ht="89.25">
      <c r="A29" s="7">
        <v>404</v>
      </c>
      <c r="B29" s="8" t="s">
        <v>18</v>
      </c>
      <c r="C29" s="8" t="s">
        <v>20</v>
      </c>
      <c r="D29" s="8" t="s">
        <v>16</v>
      </c>
      <c r="E29" s="15" t="s">
        <v>17</v>
      </c>
      <c r="F29" s="12">
        <v>1027.5</v>
      </c>
      <c r="G29" s="12">
        <v>1027.5</v>
      </c>
      <c r="H29" s="12">
        <v>1027.5</v>
      </c>
    </row>
    <row r="30" spans="1:8" ht="38.25">
      <c r="A30" s="7">
        <v>404</v>
      </c>
      <c r="B30" s="8" t="s">
        <v>18</v>
      </c>
      <c r="C30" s="8" t="s">
        <v>20</v>
      </c>
      <c r="D30" s="8" t="s">
        <v>101</v>
      </c>
      <c r="E30" s="15" t="s">
        <v>102</v>
      </c>
      <c r="F30" s="12">
        <v>1027.5</v>
      </c>
      <c r="G30" s="12">
        <v>1027.5</v>
      </c>
      <c r="H30" s="12">
        <v>1027.5</v>
      </c>
    </row>
    <row r="31" spans="1:8" ht="38.25">
      <c r="A31" s="7">
        <v>404</v>
      </c>
      <c r="B31" s="8" t="s">
        <v>18</v>
      </c>
      <c r="C31" s="8" t="s">
        <v>20</v>
      </c>
      <c r="D31" s="8" t="s">
        <v>22</v>
      </c>
      <c r="E31" s="15" t="s">
        <v>23</v>
      </c>
      <c r="F31" s="12">
        <v>181.3</v>
      </c>
      <c r="G31" s="12">
        <v>181.3</v>
      </c>
      <c r="H31" s="12">
        <v>181.3</v>
      </c>
    </row>
    <row r="32" spans="1:8" ht="38.25">
      <c r="A32" s="7">
        <v>404</v>
      </c>
      <c r="B32" s="8" t="s">
        <v>18</v>
      </c>
      <c r="C32" s="8" t="s">
        <v>20</v>
      </c>
      <c r="D32" s="8" t="s">
        <v>103</v>
      </c>
      <c r="E32" s="15" t="s">
        <v>104</v>
      </c>
      <c r="F32" s="12">
        <v>181.3</v>
      </c>
      <c r="G32" s="12">
        <v>181.3</v>
      </c>
      <c r="H32" s="12">
        <v>181.3</v>
      </c>
    </row>
    <row r="33" spans="1:8" ht="25.5">
      <c r="A33" s="7">
        <v>404</v>
      </c>
      <c r="B33" s="8" t="s">
        <v>93</v>
      </c>
      <c r="C33" s="8"/>
      <c r="D33" s="8"/>
      <c r="E33" s="15" t="s">
        <v>94</v>
      </c>
      <c r="F33" s="12">
        <v>146</v>
      </c>
      <c r="G33" s="12">
        <v>0</v>
      </c>
      <c r="H33" s="12">
        <v>0</v>
      </c>
    </row>
    <row r="34" spans="1:8">
      <c r="A34" s="7">
        <v>404</v>
      </c>
      <c r="B34" s="8" t="s">
        <v>93</v>
      </c>
      <c r="C34" s="8" t="s">
        <v>92</v>
      </c>
      <c r="D34" s="8"/>
      <c r="E34" s="15" t="s">
        <v>128</v>
      </c>
      <c r="F34" s="12">
        <v>146</v>
      </c>
      <c r="G34" s="12">
        <v>0</v>
      </c>
      <c r="H34" s="12">
        <v>0</v>
      </c>
    </row>
    <row r="35" spans="1:8">
      <c r="A35" s="7">
        <v>404</v>
      </c>
      <c r="B35" s="8" t="s">
        <v>93</v>
      </c>
      <c r="C35" s="8" t="s">
        <v>95</v>
      </c>
      <c r="D35" s="8"/>
      <c r="E35" s="15" t="s">
        <v>96</v>
      </c>
      <c r="F35" s="12">
        <v>146</v>
      </c>
      <c r="G35" s="12">
        <v>0</v>
      </c>
      <c r="H35" s="12">
        <v>0</v>
      </c>
    </row>
    <row r="36" spans="1:8">
      <c r="A36" s="7">
        <v>404</v>
      </c>
      <c r="B36" s="8" t="s">
        <v>93</v>
      </c>
      <c r="C36" s="8" t="s">
        <v>95</v>
      </c>
      <c r="D36" s="8" t="s">
        <v>97</v>
      </c>
      <c r="E36" s="15" t="s">
        <v>98</v>
      </c>
      <c r="F36" s="12">
        <v>146</v>
      </c>
      <c r="G36" s="12">
        <v>0</v>
      </c>
      <c r="H36" s="12">
        <v>0</v>
      </c>
    </row>
    <row r="37" spans="1:8">
      <c r="A37" s="7">
        <v>404</v>
      </c>
      <c r="B37" s="8" t="s">
        <v>93</v>
      </c>
      <c r="C37" s="8" t="s">
        <v>95</v>
      </c>
      <c r="D37" s="8" t="s">
        <v>99</v>
      </c>
      <c r="E37" s="15" t="s">
        <v>100</v>
      </c>
      <c r="F37" s="12">
        <v>146</v>
      </c>
      <c r="G37" s="12">
        <v>0</v>
      </c>
      <c r="H37" s="12">
        <v>0</v>
      </c>
    </row>
    <row r="38" spans="1:8">
      <c r="A38" s="7">
        <v>404</v>
      </c>
      <c r="B38" s="8" t="s">
        <v>24</v>
      </c>
      <c r="C38" s="8"/>
      <c r="D38" s="8"/>
      <c r="E38" s="15" t="s">
        <v>25</v>
      </c>
      <c r="F38" s="12">
        <v>1</v>
      </c>
      <c r="G38" s="12">
        <v>1</v>
      </c>
      <c r="H38" s="12">
        <v>1</v>
      </c>
    </row>
    <row r="39" spans="1:8">
      <c r="A39" s="7">
        <v>404</v>
      </c>
      <c r="B39" s="8" t="s">
        <v>24</v>
      </c>
      <c r="C39" s="8" t="s">
        <v>92</v>
      </c>
      <c r="D39" s="8"/>
      <c r="E39" s="15" t="s">
        <v>128</v>
      </c>
      <c r="F39" s="12">
        <v>1</v>
      </c>
      <c r="G39" s="12">
        <v>1</v>
      </c>
      <c r="H39" s="12">
        <v>1</v>
      </c>
    </row>
    <row r="40" spans="1:8">
      <c r="A40" s="7">
        <v>404</v>
      </c>
      <c r="B40" s="8" t="s">
        <v>24</v>
      </c>
      <c r="C40" s="8" t="s">
        <v>26</v>
      </c>
      <c r="D40" s="8"/>
      <c r="E40" s="15" t="s">
        <v>28</v>
      </c>
      <c r="F40" s="12">
        <v>1</v>
      </c>
      <c r="G40" s="12">
        <v>1</v>
      </c>
      <c r="H40" s="12">
        <v>1</v>
      </c>
    </row>
    <row r="41" spans="1:8">
      <c r="A41" s="7">
        <v>404</v>
      </c>
      <c r="B41" s="8" t="s">
        <v>24</v>
      </c>
      <c r="C41" s="8" t="s">
        <v>26</v>
      </c>
      <c r="D41" s="8" t="s">
        <v>97</v>
      </c>
      <c r="E41" s="15" t="s">
        <v>98</v>
      </c>
      <c r="F41" s="12">
        <v>1</v>
      </c>
      <c r="G41" s="12">
        <v>1</v>
      </c>
      <c r="H41" s="12">
        <v>1</v>
      </c>
    </row>
    <row r="42" spans="1:8">
      <c r="A42" s="7">
        <v>404</v>
      </c>
      <c r="B42" s="8" t="s">
        <v>24</v>
      </c>
      <c r="C42" s="8" t="s">
        <v>26</v>
      </c>
      <c r="D42" s="8" t="s">
        <v>27</v>
      </c>
      <c r="E42" s="15" t="s">
        <v>29</v>
      </c>
      <c r="F42" s="12">
        <v>1</v>
      </c>
      <c r="G42" s="12">
        <v>1</v>
      </c>
      <c r="H42" s="12">
        <v>1</v>
      </c>
    </row>
    <row r="43" spans="1:8">
      <c r="A43" s="7">
        <v>404</v>
      </c>
      <c r="B43" s="8" t="s">
        <v>42</v>
      </c>
      <c r="C43" s="8"/>
      <c r="D43" s="8"/>
      <c r="E43" s="15" t="s">
        <v>43</v>
      </c>
      <c r="F43" s="10">
        <v>3.15</v>
      </c>
      <c r="G43" s="10">
        <v>0.15</v>
      </c>
      <c r="H43" s="10">
        <v>0.15</v>
      </c>
    </row>
    <row r="44" spans="1:8" ht="76.5">
      <c r="A44" s="7">
        <v>404</v>
      </c>
      <c r="B44" s="8" t="s">
        <v>42</v>
      </c>
      <c r="C44" s="8" t="s">
        <v>13</v>
      </c>
      <c r="D44" s="8"/>
      <c r="E44" s="15" t="s">
        <v>107</v>
      </c>
      <c r="F44" s="10">
        <v>0.15</v>
      </c>
      <c r="G44" s="10">
        <v>0.15</v>
      </c>
      <c r="H44" s="10">
        <v>0.15</v>
      </c>
    </row>
    <row r="45" spans="1:8" ht="89.25">
      <c r="A45" s="7">
        <v>404</v>
      </c>
      <c r="B45" s="8" t="s">
        <v>42</v>
      </c>
      <c r="C45" s="8" t="s">
        <v>34</v>
      </c>
      <c r="D45" s="8"/>
      <c r="E45" s="15" t="s">
        <v>108</v>
      </c>
      <c r="F45" s="10">
        <v>0.15</v>
      </c>
      <c r="G45" s="10">
        <v>0.15</v>
      </c>
      <c r="H45" s="10">
        <v>0.15</v>
      </c>
    </row>
    <row r="46" spans="1:8" ht="51">
      <c r="A46" s="7">
        <v>404</v>
      </c>
      <c r="B46" s="8" t="s">
        <v>42</v>
      </c>
      <c r="C46" s="11" t="s">
        <v>41</v>
      </c>
      <c r="D46" s="8"/>
      <c r="E46" s="15" t="s">
        <v>46</v>
      </c>
      <c r="F46" s="10">
        <v>0.15</v>
      </c>
      <c r="G46" s="10">
        <v>0.15</v>
      </c>
      <c r="H46" s="10">
        <v>0.15</v>
      </c>
    </row>
    <row r="47" spans="1:8" ht="104.25" customHeight="1">
      <c r="A47" s="7">
        <v>404</v>
      </c>
      <c r="B47" s="8" t="s">
        <v>42</v>
      </c>
      <c r="C47" s="11" t="s">
        <v>44</v>
      </c>
      <c r="D47" s="8"/>
      <c r="E47" s="15" t="s">
        <v>45</v>
      </c>
      <c r="F47" s="10">
        <v>0.15</v>
      </c>
      <c r="G47" s="10">
        <v>0.15</v>
      </c>
      <c r="H47" s="10">
        <v>0.15</v>
      </c>
    </row>
    <row r="48" spans="1:8" ht="39" customHeight="1">
      <c r="A48" s="7">
        <v>404</v>
      </c>
      <c r="B48" s="8" t="s">
        <v>42</v>
      </c>
      <c r="C48" s="11" t="s">
        <v>44</v>
      </c>
      <c r="D48" s="8" t="s">
        <v>22</v>
      </c>
      <c r="E48" s="15" t="s">
        <v>23</v>
      </c>
      <c r="F48" s="10">
        <v>0.15</v>
      </c>
      <c r="G48" s="10">
        <v>0.15</v>
      </c>
      <c r="H48" s="10">
        <v>0.15</v>
      </c>
    </row>
    <row r="49" spans="1:8" ht="39" customHeight="1">
      <c r="A49" s="7">
        <v>404</v>
      </c>
      <c r="B49" s="8" t="s">
        <v>42</v>
      </c>
      <c r="C49" s="11" t="s">
        <v>44</v>
      </c>
      <c r="D49" s="8" t="s">
        <v>103</v>
      </c>
      <c r="E49" s="15" t="s">
        <v>104</v>
      </c>
      <c r="F49" s="10">
        <v>0.15</v>
      </c>
      <c r="G49" s="10">
        <v>0.15</v>
      </c>
      <c r="H49" s="10">
        <v>0.15</v>
      </c>
    </row>
    <row r="50" spans="1:8" ht="16.5" customHeight="1">
      <c r="A50" s="7">
        <v>404</v>
      </c>
      <c r="B50" s="8" t="s">
        <v>93</v>
      </c>
      <c r="C50" s="8" t="s">
        <v>92</v>
      </c>
      <c r="D50" s="8"/>
      <c r="E50" s="15" t="s">
        <v>128</v>
      </c>
      <c r="F50" s="12">
        <v>0</v>
      </c>
      <c r="G50" s="12">
        <v>0</v>
      </c>
      <c r="H50" s="12">
        <v>0</v>
      </c>
    </row>
    <row r="51" spans="1:8" ht="39" customHeight="1">
      <c r="A51" s="7">
        <v>404</v>
      </c>
      <c r="B51" s="8" t="s">
        <v>42</v>
      </c>
      <c r="C51" s="8" t="s">
        <v>140</v>
      </c>
      <c r="D51" s="8"/>
      <c r="E51" s="15" t="s">
        <v>141</v>
      </c>
      <c r="F51" s="12">
        <v>3</v>
      </c>
      <c r="G51" s="12">
        <v>0</v>
      </c>
      <c r="H51" s="12">
        <v>0</v>
      </c>
    </row>
    <row r="52" spans="1:8" ht="39" customHeight="1">
      <c r="A52" s="7">
        <v>404</v>
      </c>
      <c r="B52" s="8" t="s">
        <v>42</v>
      </c>
      <c r="C52" s="8" t="s">
        <v>140</v>
      </c>
      <c r="D52" s="8" t="s">
        <v>22</v>
      </c>
      <c r="E52" s="15" t="s">
        <v>23</v>
      </c>
      <c r="F52" s="12">
        <v>3</v>
      </c>
      <c r="G52" s="12">
        <v>0</v>
      </c>
      <c r="H52" s="12">
        <v>0</v>
      </c>
    </row>
    <row r="53" spans="1:8" ht="39" customHeight="1">
      <c r="A53" s="7">
        <v>404</v>
      </c>
      <c r="B53" s="8" t="s">
        <v>42</v>
      </c>
      <c r="C53" s="8" t="s">
        <v>140</v>
      </c>
      <c r="D53" s="8" t="s">
        <v>103</v>
      </c>
      <c r="E53" s="15" t="s">
        <v>104</v>
      </c>
      <c r="F53" s="12">
        <v>3</v>
      </c>
      <c r="G53" s="12">
        <v>0</v>
      </c>
      <c r="H53" s="12">
        <v>0</v>
      </c>
    </row>
    <row r="54" spans="1:8">
      <c r="A54" s="7">
        <v>404</v>
      </c>
      <c r="B54" s="8" t="s">
        <v>31</v>
      </c>
      <c r="C54" s="8"/>
      <c r="D54" s="8"/>
      <c r="E54" s="15" t="s">
        <v>30</v>
      </c>
      <c r="F54" s="12">
        <v>72.099999999999994</v>
      </c>
      <c r="G54" s="12">
        <v>73</v>
      </c>
      <c r="H54" s="12">
        <v>75.7</v>
      </c>
    </row>
    <row r="55" spans="1:8" ht="25.5">
      <c r="A55" s="7">
        <v>404</v>
      </c>
      <c r="B55" s="8" t="s">
        <v>32</v>
      </c>
      <c r="C55" s="8"/>
      <c r="D55" s="8"/>
      <c r="E55" s="15" t="s">
        <v>33</v>
      </c>
      <c r="F55" s="12">
        <v>72.099999999999994</v>
      </c>
      <c r="G55" s="12">
        <v>73</v>
      </c>
      <c r="H55" s="12">
        <v>75.7</v>
      </c>
    </row>
    <row r="56" spans="1:8" ht="76.5">
      <c r="A56" s="7">
        <v>404</v>
      </c>
      <c r="B56" s="8" t="s">
        <v>32</v>
      </c>
      <c r="C56" s="8" t="s">
        <v>13</v>
      </c>
      <c r="D56" s="8"/>
      <c r="E56" s="15" t="s">
        <v>107</v>
      </c>
      <c r="F56" s="12">
        <v>72.099999999999994</v>
      </c>
      <c r="G56" s="12">
        <v>73</v>
      </c>
      <c r="H56" s="12">
        <v>75.7</v>
      </c>
    </row>
    <row r="57" spans="1:8" ht="89.25" customHeight="1">
      <c r="A57" s="7">
        <v>404</v>
      </c>
      <c r="B57" s="8" t="s">
        <v>32</v>
      </c>
      <c r="C57" s="8" t="s">
        <v>34</v>
      </c>
      <c r="D57" s="8"/>
      <c r="E57" s="15" t="s">
        <v>108</v>
      </c>
      <c r="F57" s="12">
        <v>72.099999999999994</v>
      </c>
      <c r="G57" s="12">
        <v>73</v>
      </c>
      <c r="H57" s="12">
        <v>75.7</v>
      </c>
    </row>
    <row r="58" spans="1:8" ht="54.75" customHeight="1">
      <c r="A58" s="7">
        <v>404</v>
      </c>
      <c r="B58" s="8" t="s">
        <v>32</v>
      </c>
      <c r="C58" s="11" t="s">
        <v>41</v>
      </c>
      <c r="D58" s="8"/>
      <c r="E58" s="15" t="s">
        <v>46</v>
      </c>
      <c r="F58" s="12">
        <v>72.099999999999994</v>
      </c>
      <c r="G58" s="12">
        <v>73</v>
      </c>
      <c r="H58" s="12">
        <v>75.7</v>
      </c>
    </row>
    <row r="59" spans="1:8" ht="76.5">
      <c r="A59" s="7">
        <v>404</v>
      </c>
      <c r="B59" s="8" t="s">
        <v>32</v>
      </c>
      <c r="C59" s="11" t="s">
        <v>35</v>
      </c>
      <c r="D59" s="11"/>
      <c r="E59" s="16" t="s">
        <v>36</v>
      </c>
      <c r="F59" s="12">
        <v>72.099999999999994</v>
      </c>
      <c r="G59" s="12">
        <v>73</v>
      </c>
      <c r="H59" s="12">
        <v>75.7</v>
      </c>
    </row>
    <row r="60" spans="1:8" ht="89.25">
      <c r="A60" s="7">
        <v>404</v>
      </c>
      <c r="B60" s="8" t="s">
        <v>32</v>
      </c>
      <c r="C60" s="11" t="s">
        <v>35</v>
      </c>
      <c r="D60" s="8" t="s">
        <v>16</v>
      </c>
      <c r="E60" s="15" t="s">
        <v>17</v>
      </c>
      <c r="F60" s="12">
        <v>65.5</v>
      </c>
      <c r="G60" s="12">
        <v>66.2</v>
      </c>
      <c r="H60" s="12">
        <v>68.900000000000006</v>
      </c>
    </row>
    <row r="61" spans="1:8" ht="38.25">
      <c r="A61" s="7">
        <v>404</v>
      </c>
      <c r="B61" s="8" t="s">
        <v>32</v>
      </c>
      <c r="C61" s="11" t="s">
        <v>35</v>
      </c>
      <c r="D61" s="8" t="s">
        <v>101</v>
      </c>
      <c r="E61" s="15" t="s">
        <v>102</v>
      </c>
      <c r="F61" s="12">
        <v>65.5</v>
      </c>
      <c r="G61" s="12">
        <v>66.2</v>
      </c>
      <c r="H61" s="12">
        <v>68.900000000000006</v>
      </c>
    </row>
    <row r="62" spans="1:8" ht="38.25">
      <c r="A62" s="7">
        <v>404</v>
      </c>
      <c r="B62" s="8" t="s">
        <v>32</v>
      </c>
      <c r="C62" s="11" t="s">
        <v>35</v>
      </c>
      <c r="D62" s="8" t="s">
        <v>22</v>
      </c>
      <c r="E62" s="15" t="s">
        <v>23</v>
      </c>
      <c r="F62" s="12">
        <f>F59-F61</f>
        <v>6.5999999999999943</v>
      </c>
      <c r="G62" s="12">
        <f t="shared" ref="G62:H62" si="1">G59-G61</f>
        <v>6.7999999999999972</v>
      </c>
      <c r="H62" s="12">
        <f t="shared" si="1"/>
        <v>6.7999999999999972</v>
      </c>
    </row>
    <row r="63" spans="1:8" ht="38.25">
      <c r="A63" s="7">
        <v>404</v>
      </c>
      <c r="B63" s="8" t="s">
        <v>32</v>
      </c>
      <c r="C63" s="11" t="s">
        <v>35</v>
      </c>
      <c r="D63" s="8" t="s">
        <v>103</v>
      </c>
      <c r="E63" s="15" t="s">
        <v>104</v>
      </c>
      <c r="F63" s="12">
        <v>6.6</v>
      </c>
      <c r="G63" s="12">
        <v>6.8</v>
      </c>
      <c r="H63" s="12">
        <v>6.8</v>
      </c>
    </row>
    <row r="64" spans="1:8" ht="38.25">
      <c r="A64" s="7">
        <v>404</v>
      </c>
      <c r="B64" s="8" t="s">
        <v>39</v>
      </c>
      <c r="C64" s="8"/>
      <c r="D64" s="8"/>
      <c r="E64" s="15" t="s">
        <v>37</v>
      </c>
      <c r="F64" s="12">
        <f>F65+F72</f>
        <v>119</v>
      </c>
      <c r="G64" s="12">
        <f t="shared" ref="G64:H64" si="2">G65+G72</f>
        <v>43</v>
      </c>
      <c r="H64" s="12">
        <f t="shared" si="2"/>
        <v>43</v>
      </c>
    </row>
    <row r="65" spans="1:8" ht="51">
      <c r="A65" s="7">
        <v>404</v>
      </c>
      <c r="B65" s="8" t="s">
        <v>40</v>
      </c>
      <c r="C65" s="8"/>
      <c r="D65" s="8"/>
      <c r="E65" s="15" t="s">
        <v>38</v>
      </c>
      <c r="F65" s="12">
        <v>33</v>
      </c>
      <c r="G65" s="12">
        <v>23</v>
      </c>
      <c r="H65" s="12">
        <v>23</v>
      </c>
    </row>
    <row r="66" spans="1:8" ht="76.5">
      <c r="A66" s="7">
        <v>404</v>
      </c>
      <c r="B66" s="8" t="s">
        <v>40</v>
      </c>
      <c r="C66" s="8" t="s">
        <v>13</v>
      </c>
      <c r="D66" s="8"/>
      <c r="E66" s="15" t="s">
        <v>107</v>
      </c>
      <c r="F66" s="12">
        <v>33</v>
      </c>
      <c r="G66" s="12">
        <v>23</v>
      </c>
      <c r="H66" s="12">
        <v>23</v>
      </c>
    </row>
    <row r="67" spans="1:8" ht="89.25">
      <c r="A67" s="7">
        <v>404</v>
      </c>
      <c r="B67" s="8" t="s">
        <v>40</v>
      </c>
      <c r="C67" s="8" t="s">
        <v>34</v>
      </c>
      <c r="D67" s="8"/>
      <c r="E67" s="15" t="s">
        <v>108</v>
      </c>
      <c r="F67" s="12">
        <v>33</v>
      </c>
      <c r="G67" s="12">
        <v>23</v>
      </c>
      <c r="H67" s="12">
        <v>23</v>
      </c>
    </row>
    <row r="68" spans="1:8" ht="54.75" customHeight="1">
      <c r="A68" s="7">
        <v>404</v>
      </c>
      <c r="B68" s="8" t="s">
        <v>40</v>
      </c>
      <c r="C68" s="8" t="s">
        <v>48</v>
      </c>
      <c r="D68" s="8"/>
      <c r="E68" s="15" t="s">
        <v>47</v>
      </c>
      <c r="F68" s="12">
        <v>33</v>
      </c>
      <c r="G68" s="12">
        <v>23</v>
      </c>
      <c r="H68" s="12">
        <v>23</v>
      </c>
    </row>
    <row r="69" spans="1:8" ht="50.25" customHeight="1">
      <c r="A69" s="7">
        <v>404</v>
      </c>
      <c r="B69" s="8" t="s">
        <v>40</v>
      </c>
      <c r="C69" s="8" t="s">
        <v>49</v>
      </c>
      <c r="D69" s="8"/>
      <c r="E69" s="15" t="s">
        <v>50</v>
      </c>
      <c r="F69" s="12">
        <v>33</v>
      </c>
      <c r="G69" s="12">
        <v>23</v>
      </c>
      <c r="H69" s="12">
        <v>23</v>
      </c>
    </row>
    <row r="70" spans="1:8" ht="38.25">
      <c r="A70" s="7">
        <v>404</v>
      </c>
      <c r="B70" s="8" t="s">
        <v>40</v>
      </c>
      <c r="C70" s="8" t="s">
        <v>49</v>
      </c>
      <c r="D70" s="8" t="s">
        <v>22</v>
      </c>
      <c r="E70" s="15" t="s">
        <v>23</v>
      </c>
      <c r="F70" s="12">
        <v>33</v>
      </c>
      <c r="G70" s="12">
        <v>23</v>
      </c>
      <c r="H70" s="12">
        <v>23</v>
      </c>
    </row>
    <row r="71" spans="1:8" ht="38.25">
      <c r="A71" s="7">
        <v>404</v>
      </c>
      <c r="B71" s="8" t="s">
        <v>40</v>
      </c>
      <c r="C71" s="8" t="s">
        <v>49</v>
      </c>
      <c r="D71" s="8" t="s">
        <v>103</v>
      </c>
      <c r="E71" s="15" t="s">
        <v>104</v>
      </c>
      <c r="F71" s="12">
        <v>33</v>
      </c>
      <c r="G71" s="12">
        <v>23</v>
      </c>
      <c r="H71" s="12">
        <v>23</v>
      </c>
    </row>
    <row r="72" spans="1:8">
      <c r="A72" s="7">
        <v>404</v>
      </c>
      <c r="B72" s="8" t="s">
        <v>51</v>
      </c>
      <c r="C72" s="8"/>
      <c r="D72" s="8"/>
      <c r="E72" s="15" t="s">
        <v>52</v>
      </c>
      <c r="F72" s="12">
        <v>86</v>
      </c>
      <c r="G72" s="12">
        <v>20</v>
      </c>
      <c r="H72" s="12">
        <v>20</v>
      </c>
    </row>
    <row r="73" spans="1:8" ht="76.5">
      <c r="A73" s="7">
        <v>404</v>
      </c>
      <c r="B73" s="8" t="s">
        <v>51</v>
      </c>
      <c r="C73" s="8" t="s">
        <v>13</v>
      </c>
      <c r="D73" s="8"/>
      <c r="E73" s="15" t="s">
        <v>107</v>
      </c>
      <c r="F73" s="12">
        <v>86</v>
      </c>
      <c r="G73" s="12">
        <v>20</v>
      </c>
      <c r="H73" s="12">
        <v>20</v>
      </c>
    </row>
    <row r="74" spans="1:8" ht="89.25">
      <c r="A74" s="7">
        <v>404</v>
      </c>
      <c r="B74" s="8" t="s">
        <v>51</v>
      </c>
      <c r="C74" s="8" t="s">
        <v>34</v>
      </c>
      <c r="D74" s="8"/>
      <c r="E74" s="15" t="s">
        <v>108</v>
      </c>
      <c r="F74" s="12">
        <v>86</v>
      </c>
      <c r="G74" s="12">
        <v>20</v>
      </c>
      <c r="H74" s="12">
        <v>20</v>
      </c>
    </row>
    <row r="75" spans="1:8" ht="51.75" customHeight="1">
      <c r="A75" s="7">
        <v>404</v>
      </c>
      <c r="B75" s="8" t="s">
        <v>51</v>
      </c>
      <c r="C75" s="8" t="s">
        <v>48</v>
      </c>
      <c r="D75" s="8"/>
      <c r="E75" s="15" t="s">
        <v>47</v>
      </c>
      <c r="F75" s="12">
        <v>86</v>
      </c>
      <c r="G75" s="12">
        <v>20</v>
      </c>
      <c r="H75" s="12">
        <v>20</v>
      </c>
    </row>
    <row r="76" spans="1:8" ht="38.25">
      <c r="A76" s="7">
        <v>404</v>
      </c>
      <c r="B76" s="8" t="s">
        <v>51</v>
      </c>
      <c r="C76" s="8" t="s">
        <v>53</v>
      </c>
      <c r="D76" s="8"/>
      <c r="E76" s="15" t="s">
        <v>54</v>
      </c>
      <c r="F76" s="12">
        <v>86</v>
      </c>
      <c r="G76" s="12">
        <v>20</v>
      </c>
      <c r="H76" s="12">
        <v>20</v>
      </c>
    </row>
    <row r="77" spans="1:8" ht="38.25">
      <c r="A77" s="7">
        <v>404</v>
      </c>
      <c r="B77" s="8" t="s">
        <v>51</v>
      </c>
      <c r="C77" s="8" t="s">
        <v>53</v>
      </c>
      <c r="D77" s="8" t="s">
        <v>22</v>
      </c>
      <c r="E77" s="15" t="s">
        <v>23</v>
      </c>
      <c r="F77" s="12">
        <v>86</v>
      </c>
      <c r="G77" s="12">
        <v>20</v>
      </c>
      <c r="H77" s="12">
        <v>20</v>
      </c>
    </row>
    <row r="78" spans="1:8" ht="38.25">
      <c r="A78" s="7">
        <v>404</v>
      </c>
      <c r="B78" s="8" t="s">
        <v>51</v>
      </c>
      <c r="C78" s="8" t="s">
        <v>53</v>
      </c>
      <c r="D78" s="8" t="s">
        <v>103</v>
      </c>
      <c r="E78" s="15" t="s">
        <v>104</v>
      </c>
      <c r="F78" s="12">
        <v>86</v>
      </c>
      <c r="G78" s="12">
        <v>20</v>
      </c>
      <c r="H78" s="12">
        <v>20</v>
      </c>
    </row>
    <row r="79" spans="1:8" ht="25.5">
      <c r="A79" s="7">
        <v>404</v>
      </c>
      <c r="B79" s="8" t="s">
        <v>55</v>
      </c>
      <c r="C79" s="9"/>
      <c r="D79" s="8"/>
      <c r="E79" s="15" t="s">
        <v>56</v>
      </c>
      <c r="F79" s="12">
        <f>F80+F87</f>
        <v>321.2</v>
      </c>
      <c r="G79" s="12">
        <f t="shared" ref="G79:H79" si="3">G80+G87</f>
        <v>406.9</v>
      </c>
      <c r="H79" s="12">
        <f t="shared" si="3"/>
        <v>369.1</v>
      </c>
    </row>
    <row r="80" spans="1:8">
      <c r="A80" s="7">
        <v>404</v>
      </c>
      <c r="B80" s="8" t="s">
        <v>110</v>
      </c>
      <c r="C80" s="9"/>
      <c r="D80" s="8"/>
      <c r="E80" s="15" t="s">
        <v>111</v>
      </c>
      <c r="F80" s="12">
        <v>22</v>
      </c>
      <c r="G80" s="12">
        <v>147.69999999999999</v>
      </c>
      <c r="H80" s="12">
        <v>119.9</v>
      </c>
    </row>
    <row r="81" spans="1:8" ht="63.75">
      <c r="A81" s="7">
        <v>404</v>
      </c>
      <c r="B81" s="8" t="s">
        <v>110</v>
      </c>
      <c r="C81" s="8" t="s">
        <v>57</v>
      </c>
      <c r="D81" s="8"/>
      <c r="E81" s="15" t="s">
        <v>109</v>
      </c>
      <c r="F81" s="12">
        <v>22</v>
      </c>
      <c r="G81" s="12">
        <v>147.69999999999999</v>
      </c>
      <c r="H81" s="12">
        <v>119.9</v>
      </c>
    </row>
    <row r="82" spans="1:8" ht="51">
      <c r="A82" s="7">
        <v>404</v>
      </c>
      <c r="B82" s="8" t="s">
        <v>110</v>
      </c>
      <c r="C82" s="9">
        <v>2220000000</v>
      </c>
      <c r="D82" s="8"/>
      <c r="E82" s="15" t="s">
        <v>112</v>
      </c>
      <c r="F82" s="12">
        <v>22</v>
      </c>
      <c r="G82" s="12">
        <v>147.69999999999999</v>
      </c>
      <c r="H82" s="12">
        <v>119.9</v>
      </c>
    </row>
    <row r="83" spans="1:8" ht="38.25">
      <c r="A83" s="7">
        <v>404</v>
      </c>
      <c r="B83" s="8" t="s">
        <v>110</v>
      </c>
      <c r="C83" s="9">
        <v>2220100000</v>
      </c>
      <c r="D83" s="8"/>
      <c r="E83" s="15" t="s">
        <v>113</v>
      </c>
      <c r="F83" s="12">
        <v>22</v>
      </c>
      <c r="G83" s="12">
        <v>147.69999999999999</v>
      </c>
      <c r="H83" s="12">
        <v>119.9</v>
      </c>
    </row>
    <row r="84" spans="1:8" ht="51" customHeight="1">
      <c r="A84" s="7">
        <v>404</v>
      </c>
      <c r="B84" s="8" t="s">
        <v>110</v>
      </c>
      <c r="C84" s="9" t="s">
        <v>115</v>
      </c>
      <c r="D84" s="8"/>
      <c r="E84" s="15" t="s">
        <v>114</v>
      </c>
      <c r="F84" s="12">
        <v>22</v>
      </c>
      <c r="G84" s="12">
        <v>147.69999999999999</v>
      </c>
      <c r="H84" s="12">
        <v>119.9</v>
      </c>
    </row>
    <row r="85" spans="1:8" ht="51" customHeight="1">
      <c r="A85" s="7">
        <v>404</v>
      </c>
      <c r="B85" s="8" t="s">
        <v>110</v>
      </c>
      <c r="C85" s="9" t="s">
        <v>115</v>
      </c>
      <c r="D85" s="8" t="s">
        <v>22</v>
      </c>
      <c r="E85" s="15" t="s">
        <v>23</v>
      </c>
      <c r="F85" s="12">
        <v>22</v>
      </c>
      <c r="G85" s="12">
        <v>147.69999999999999</v>
      </c>
      <c r="H85" s="12">
        <v>119.9</v>
      </c>
    </row>
    <row r="86" spans="1:8" ht="38.25">
      <c r="A86" s="7">
        <v>404</v>
      </c>
      <c r="B86" s="8" t="s">
        <v>110</v>
      </c>
      <c r="C86" s="9" t="s">
        <v>115</v>
      </c>
      <c r="D86" s="8" t="s">
        <v>103</v>
      </c>
      <c r="E86" s="15" t="s">
        <v>104</v>
      </c>
      <c r="F86" s="12">
        <v>22</v>
      </c>
      <c r="G86" s="12">
        <v>147.69999999999999</v>
      </c>
      <c r="H86" s="12">
        <v>119.9</v>
      </c>
    </row>
    <row r="87" spans="1:8">
      <c r="A87" s="7">
        <v>404</v>
      </c>
      <c r="B87" s="8" t="s">
        <v>59</v>
      </c>
      <c r="C87" s="8"/>
      <c r="D87" s="8"/>
      <c r="E87" s="15" t="s">
        <v>60</v>
      </c>
      <c r="F87" s="12">
        <f>F91+F94+F97+F102</f>
        <v>299.2</v>
      </c>
      <c r="G87" s="12">
        <v>259.2</v>
      </c>
      <c r="H87" s="12">
        <v>249.2</v>
      </c>
    </row>
    <row r="88" spans="1:8" ht="63.75">
      <c r="A88" s="7">
        <v>404</v>
      </c>
      <c r="B88" s="8" t="s">
        <v>59</v>
      </c>
      <c r="C88" s="8" t="s">
        <v>57</v>
      </c>
      <c r="D88" s="8"/>
      <c r="E88" s="15" t="s">
        <v>109</v>
      </c>
      <c r="F88" s="12">
        <v>299.2</v>
      </c>
      <c r="G88" s="12">
        <v>259.2</v>
      </c>
      <c r="H88" s="12">
        <v>249.2</v>
      </c>
    </row>
    <row r="89" spans="1:8" ht="37.5" customHeight="1">
      <c r="A89" s="7">
        <v>404</v>
      </c>
      <c r="B89" s="8" t="s">
        <v>59</v>
      </c>
      <c r="C89" s="8" t="s">
        <v>58</v>
      </c>
      <c r="D89" s="8"/>
      <c r="E89" s="15" t="s">
        <v>61</v>
      </c>
      <c r="F89" s="12">
        <v>299.2</v>
      </c>
      <c r="G89" s="12">
        <v>259.2</v>
      </c>
      <c r="H89" s="12">
        <v>249.2</v>
      </c>
    </row>
    <row r="90" spans="1:8" ht="25.5">
      <c r="A90" s="7">
        <v>404</v>
      </c>
      <c r="B90" s="13" t="s">
        <v>59</v>
      </c>
      <c r="C90" s="8" t="s">
        <v>64</v>
      </c>
      <c r="D90" s="8"/>
      <c r="E90" s="15" t="s">
        <v>63</v>
      </c>
      <c r="F90" s="12">
        <f>F91+F94+F97+F102</f>
        <v>299.2</v>
      </c>
      <c r="G90" s="12">
        <f t="shared" ref="G90:H90" si="4">G91+G94+G97+G102</f>
        <v>259.2</v>
      </c>
      <c r="H90" s="12">
        <f t="shared" si="4"/>
        <v>249.2</v>
      </c>
    </row>
    <row r="91" spans="1:8">
      <c r="A91" s="7">
        <v>404</v>
      </c>
      <c r="B91" s="8" t="s">
        <v>59</v>
      </c>
      <c r="C91" s="8" t="s">
        <v>62</v>
      </c>
      <c r="D91" s="8"/>
      <c r="E91" s="15" t="s">
        <v>65</v>
      </c>
      <c r="F91" s="12">
        <v>127.7</v>
      </c>
      <c r="G91" s="12">
        <v>127.7</v>
      </c>
      <c r="H91" s="12">
        <v>127.7</v>
      </c>
    </row>
    <row r="92" spans="1:8" ht="38.25">
      <c r="A92" s="7">
        <v>404</v>
      </c>
      <c r="B92" s="8" t="s">
        <v>59</v>
      </c>
      <c r="C92" s="8" t="s">
        <v>62</v>
      </c>
      <c r="D92" s="8" t="s">
        <v>22</v>
      </c>
      <c r="E92" s="15" t="s">
        <v>23</v>
      </c>
      <c r="F92" s="12">
        <v>127.7</v>
      </c>
      <c r="G92" s="12">
        <v>127.7</v>
      </c>
      <c r="H92" s="12">
        <v>127.7</v>
      </c>
    </row>
    <row r="93" spans="1:8" ht="38.25">
      <c r="A93" s="7">
        <v>404</v>
      </c>
      <c r="B93" s="8" t="s">
        <v>59</v>
      </c>
      <c r="C93" s="8" t="s">
        <v>62</v>
      </c>
      <c r="D93" s="8" t="s">
        <v>103</v>
      </c>
      <c r="E93" s="15" t="s">
        <v>104</v>
      </c>
      <c r="F93" s="12">
        <v>127.7</v>
      </c>
      <c r="G93" s="12">
        <v>127.7</v>
      </c>
      <c r="H93" s="12">
        <v>127.7</v>
      </c>
    </row>
    <row r="94" spans="1:8" ht="38.25">
      <c r="A94" s="7">
        <v>404</v>
      </c>
      <c r="B94" s="8" t="s">
        <v>59</v>
      </c>
      <c r="C94" s="8" t="s">
        <v>66</v>
      </c>
      <c r="E94" s="15" t="s">
        <v>67</v>
      </c>
      <c r="F94" s="12">
        <v>65.5</v>
      </c>
      <c r="G94" s="12">
        <v>25.5</v>
      </c>
      <c r="H94" s="12">
        <v>25.5</v>
      </c>
    </row>
    <row r="95" spans="1:8" ht="38.25">
      <c r="A95" s="7">
        <v>404</v>
      </c>
      <c r="B95" s="8" t="s">
        <v>59</v>
      </c>
      <c r="C95" s="8" t="s">
        <v>66</v>
      </c>
      <c r="D95" s="8" t="s">
        <v>22</v>
      </c>
      <c r="E95" s="15" t="s">
        <v>23</v>
      </c>
      <c r="F95" s="12">
        <v>65.5</v>
      </c>
      <c r="G95" s="12">
        <v>25.5</v>
      </c>
      <c r="H95" s="12">
        <v>25.5</v>
      </c>
    </row>
    <row r="96" spans="1:8" ht="38.25">
      <c r="A96" s="7">
        <v>404</v>
      </c>
      <c r="B96" s="8" t="s">
        <v>59</v>
      </c>
      <c r="C96" s="8" t="s">
        <v>66</v>
      </c>
      <c r="D96" s="8" t="s">
        <v>103</v>
      </c>
      <c r="E96" s="15" t="s">
        <v>104</v>
      </c>
      <c r="F96" s="12">
        <v>65.5</v>
      </c>
      <c r="G96" s="12">
        <v>25.5</v>
      </c>
      <c r="H96" s="12">
        <v>25.5</v>
      </c>
    </row>
    <row r="97" spans="1:8" ht="38.25">
      <c r="A97" s="7">
        <v>404</v>
      </c>
      <c r="B97" s="8" t="s">
        <v>59</v>
      </c>
      <c r="C97" s="8" t="s">
        <v>68</v>
      </c>
      <c r="D97" s="8"/>
      <c r="E97" s="15" t="s">
        <v>69</v>
      </c>
      <c r="F97" s="12">
        <v>100</v>
      </c>
      <c r="G97" s="12">
        <v>100</v>
      </c>
      <c r="H97" s="12">
        <v>90</v>
      </c>
    </row>
    <row r="98" spans="1:8" ht="38.25">
      <c r="A98" s="7">
        <v>404</v>
      </c>
      <c r="B98" s="8" t="s">
        <v>59</v>
      </c>
      <c r="C98" s="8" t="s">
        <v>68</v>
      </c>
      <c r="D98" s="8" t="s">
        <v>22</v>
      </c>
      <c r="E98" s="15" t="s">
        <v>23</v>
      </c>
      <c r="F98" s="12">
        <v>99.78</v>
      </c>
      <c r="G98" s="12">
        <v>100</v>
      </c>
      <c r="H98" s="12">
        <v>90</v>
      </c>
    </row>
    <row r="99" spans="1:8" ht="38.25">
      <c r="A99" s="7">
        <v>404</v>
      </c>
      <c r="B99" s="8" t="s">
        <v>59</v>
      </c>
      <c r="C99" s="8" t="s">
        <v>68</v>
      </c>
      <c r="D99" s="8" t="s">
        <v>103</v>
      </c>
      <c r="E99" s="15" t="s">
        <v>104</v>
      </c>
      <c r="F99" s="12">
        <v>99.78</v>
      </c>
      <c r="G99" s="12">
        <v>100</v>
      </c>
      <c r="H99" s="12">
        <v>90</v>
      </c>
    </row>
    <row r="100" spans="1:8" ht="15.75" customHeight="1">
      <c r="A100" s="7">
        <v>404</v>
      </c>
      <c r="B100" s="8" t="s">
        <v>59</v>
      </c>
      <c r="C100" s="8" t="s">
        <v>68</v>
      </c>
      <c r="D100" s="8" t="s">
        <v>97</v>
      </c>
      <c r="E100" s="15" t="s">
        <v>138</v>
      </c>
      <c r="F100" s="12">
        <v>0.22</v>
      </c>
      <c r="G100" s="12">
        <v>0</v>
      </c>
      <c r="H100" s="12">
        <v>0</v>
      </c>
    </row>
    <row r="101" spans="1:8" ht="18" customHeight="1">
      <c r="A101" s="7">
        <v>404</v>
      </c>
      <c r="B101" s="8" t="s">
        <v>59</v>
      </c>
      <c r="C101" s="8" t="s">
        <v>68</v>
      </c>
      <c r="D101" s="8" t="s">
        <v>137</v>
      </c>
      <c r="E101" s="15" t="s">
        <v>139</v>
      </c>
      <c r="F101" s="12">
        <v>0.22</v>
      </c>
      <c r="G101" s="12">
        <v>0</v>
      </c>
      <c r="H101" s="12">
        <v>0</v>
      </c>
    </row>
    <row r="102" spans="1:8" ht="38.25">
      <c r="A102" s="7">
        <v>404</v>
      </c>
      <c r="B102" s="8" t="s">
        <v>59</v>
      </c>
      <c r="C102" s="8" t="s">
        <v>70</v>
      </c>
      <c r="E102" s="15" t="s">
        <v>71</v>
      </c>
      <c r="F102" s="12">
        <v>6</v>
      </c>
      <c r="G102" s="12">
        <v>6</v>
      </c>
      <c r="H102" s="12">
        <v>6</v>
      </c>
    </row>
    <row r="103" spans="1:8" ht="38.25">
      <c r="A103" s="7">
        <v>404</v>
      </c>
      <c r="B103" s="8" t="s">
        <v>59</v>
      </c>
      <c r="C103" s="8" t="s">
        <v>70</v>
      </c>
      <c r="D103" s="8" t="s">
        <v>22</v>
      </c>
      <c r="E103" s="15" t="s">
        <v>23</v>
      </c>
      <c r="F103" s="12">
        <v>6</v>
      </c>
      <c r="G103" s="12">
        <v>6</v>
      </c>
      <c r="H103" s="12">
        <v>6</v>
      </c>
    </row>
    <row r="104" spans="1:8" ht="38.25">
      <c r="A104" s="7">
        <v>404</v>
      </c>
      <c r="B104" s="8" t="s">
        <v>59</v>
      </c>
      <c r="C104" s="8" t="s">
        <v>70</v>
      </c>
      <c r="D104" s="8" t="s">
        <v>103</v>
      </c>
      <c r="E104" s="15" t="s">
        <v>104</v>
      </c>
      <c r="F104" s="12">
        <v>6</v>
      </c>
      <c r="G104" s="12">
        <v>6</v>
      </c>
      <c r="H104" s="12">
        <v>6</v>
      </c>
    </row>
    <row r="105" spans="1:8">
      <c r="A105" s="7">
        <v>404</v>
      </c>
      <c r="B105" s="8" t="s">
        <v>72</v>
      </c>
      <c r="C105" s="8"/>
      <c r="D105" s="8"/>
      <c r="E105" s="15" t="s">
        <v>73</v>
      </c>
      <c r="F105" s="5">
        <v>20</v>
      </c>
      <c r="G105" s="12">
        <v>10</v>
      </c>
      <c r="H105" s="12">
        <v>10</v>
      </c>
    </row>
    <row r="106" spans="1:8">
      <c r="A106" s="7">
        <v>404</v>
      </c>
      <c r="B106" s="8" t="s">
        <v>74</v>
      </c>
      <c r="C106" s="8"/>
      <c r="D106" s="8"/>
      <c r="E106" s="15" t="s">
        <v>75</v>
      </c>
      <c r="F106" s="12">
        <v>20</v>
      </c>
      <c r="G106" s="12">
        <v>10</v>
      </c>
      <c r="H106" s="12">
        <v>10</v>
      </c>
    </row>
    <row r="107" spans="1:8" ht="76.5">
      <c r="A107" s="7">
        <v>404</v>
      </c>
      <c r="B107" s="8" t="s">
        <v>74</v>
      </c>
      <c r="C107" s="8" t="s">
        <v>13</v>
      </c>
      <c r="D107" s="8"/>
      <c r="E107" s="15" t="s">
        <v>107</v>
      </c>
      <c r="F107" s="12">
        <v>20</v>
      </c>
      <c r="G107" s="12">
        <v>10</v>
      </c>
      <c r="H107" s="12">
        <v>10</v>
      </c>
    </row>
    <row r="108" spans="1:8" ht="89.25">
      <c r="A108" s="7">
        <v>404</v>
      </c>
      <c r="B108" s="8" t="s">
        <v>74</v>
      </c>
      <c r="C108" s="8" t="s">
        <v>34</v>
      </c>
      <c r="D108" s="8"/>
      <c r="E108" s="15" t="s">
        <v>108</v>
      </c>
      <c r="F108" s="12">
        <v>20</v>
      </c>
      <c r="G108" s="12">
        <v>10</v>
      </c>
      <c r="H108" s="12">
        <v>10</v>
      </c>
    </row>
    <row r="109" spans="1:8" ht="63.75">
      <c r="A109" s="7">
        <v>404</v>
      </c>
      <c r="B109" s="8" t="s">
        <v>74</v>
      </c>
      <c r="C109" s="8" t="s">
        <v>78</v>
      </c>
      <c r="D109" s="8"/>
      <c r="E109" s="15" t="s">
        <v>76</v>
      </c>
      <c r="F109" s="12">
        <v>20</v>
      </c>
      <c r="G109" s="12">
        <v>10</v>
      </c>
      <c r="H109" s="12">
        <v>10</v>
      </c>
    </row>
    <row r="110" spans="1:8" ht="87.75" customHeight="1">
      <c r="A110" s="7">
        <v>404</v>
      </c>
      <c r="B110" s="8" t="s">
        <v>74</v>
      </c>
      <c r="C110" s="8" t="s">
        <v>77</v>
      </c>
      <c r="D110" s="8"/>
      <c r="E110" s="15" t="s">
        <v>79</v>
      </c>
      <c r="F110" s="12">
        <v>20</v>
      </c>
      <c r="G110" s="12">
        <v>10</v>
      </c>
      <c r="H110" s="12">
        <v>10</v>
      </c>
    </row>
    <row r="111" spans="1:8" ht="25.5">
      <c r="A111" s="7">
        <v>404</v>
      </c>
      <c r="B111" s="8" t="s">
        <v>74</v>
      </c>
      <c r="C111" s="8" t="s">
        <v>77</v>
      </c>
      <c r="D111" s="8" t="s">
        <v>116</v>
      </c>
      <c r="E111" s="15" t="s">
        <v>119</v>
      </c>
      <c r="F111" s="12">
        <v>20</v>
      </c>
      <c r="G111" s="12">
        <v>10</v>
      </c>
      <c r="H111" s="12">
        <v>10</v>
      </c>
    </row>
    <row r="112" spans="1:8">
      <c r="A112" s="7">
        <v>404</v>
      </c>
      <c r="B112" s="8" t="s">
        <v>74</v>
      </c>
      <c r="C112" s="8" t="s">
        <v>77</v>
      </c>
      <c r="D112" s="8" t="s">
        <v>117</v>
      </c>
      <c r="E112" s="15" t="s">
        <v>118</v>
      </c>
      <c r="F112" s="12">
        <v>20</v>
      </c>
      <c r="G112" s="12">
        <v>10</v>
      </c>
      <c r="H112" s="12">
        <v>10</v>
      </c>
    </row>
    <row r="113" spans="1:8" ht="57" customHeight="1">
      <c r="A113" s="7">
        <v>404</v>
      </c>
      <c r="B113" s="8" t="s">
        <v>80</v>
      </c>
      <c r="C113" s="8"/>
      <c r="D113" s="8"/>
      <c r="E113" s="15" t="s">
        <v>81</v>
      </c>
      <c r="F113" s="12">
        <v>660.2</v>
      </c>
      <c r="G113" s="12">
        <v>660.2</v>
      </c>
      <c r="H113" s="12">
        <v>660.2</v>
      </c>
    </row>
    <row r="114" spans="1:8" ht="25.5">
      <c r="A114" s="7">
        <v>404</v>
      </c>
      <c r="B114" s="8" t="s">
        <v>83</v>
      </c>
      <c r="C114" s="8"/>
      <c r="D114" s="8"/>
      <c r="E114" s="15" t="s">
        <v>82</v>
      </c>
      <c r="F114" s="12">
        <v>660.2</v>
      </c>
      <c r="G114" s="12">
        <v>660.2</v>
      </c>
      <c r="H114" s="12">
        <v>660.2</v>
      </c>
    </row>
    <row r="115" spans="1:8" ht="76.5">
      <c r="A115" s="7">
        <v>404</v>
      </c>
      <c r="B115" s="8" t="s">
        <v>83</v>
      </c>
      <c r="C115" s="8" t="s">
        <v>13</v>
      </c>
      <c r="D115" s="8"/>
      <c r="E115" s="15" t="s">
        <v>107</v>
      </c>
      <c r="F115" s="12">
        <v>660.2</v>
      </c>
      <c r="G115" s="12">
        <v>660.2</v>
      </c>
      <c r="H115" s="12">
        <v>660.2</v>
      </c>
    </row>
    <row r="116" spans="1:8" ht="89.25">
      <c r="A116" s="7">
        <v>404</v>
      </c>
      <c r="B116" s="8" t="s">
        <v>83</v>
      </c>
      <c r="C116" s="8" t="s">
        <v>34</v>
      </c>
      <c r="D116" s="8"/>
      <c r="E116" s="15" t="s">
        <v>108</v>
      </c>
      <c r="F116" s="12">
        <v>660.2</v>
      </c>
      <c r="G116" s="12">
        <v>660.2</v>
      </c>
      <c r="H116" s="12">
        <v>660.2</v>
      </c>
    </row>
    <row r="117" spans="1:8" ht="39" customHeight="1">
      <c r="A117" s="7">
        <v>404</v>
      </c>
      <c r="B117" s="8" t="s">
        <v>83</v>
      </c>
      <c r="C117" s="8" t="s">
        <v>87</v>
      </c>
      <c r="D117" s="8"/>
      <c r="E117" s="15" t="s">
        <v>86</v>
      </c>
      <c r="F117" s="12">
        <v>660.2</v>
      </c>
      <c r="G117" s="12">
        <v>660.2</v>
      </c>
      <c r="H117" s="12">
        <v>660.2</v>
      </c>
    </row>
    <row r="118" spans="1:8" ht="89.25">
      <c r="A118" s="7">
        <v>404</v>
      </c>
      <c r="B118" s="8" t="s">
        <v>83</v>
      </c>
      <c r="C118" s="8" t="s">
        <v>90</v>
      </c>
      <c r="D118" s="8"/>
      <c r="E118" s="15" t="s">
        <v>91</v>
      </c>
      <c r="F118" s="12">
        <v>659.2</v>
      </c>
      <c r="G118" s="12">
        <v>659.2</v>
      </c>
      <c r="H118" s="12">
        <v>659.2</v>
      </c>
    </row>
    <row r="119" spans="1:8">
      <c r="A119" s="7">
        <v>404</v>
      </c>
      <c r="B119" s="8" t="s">
        <v>83</v>
      </c>
      <c r="C119" s="8" t="s">
        <v>90</v>
      </c>
      <c r="D119" s="8" t="s">
        <v>105</v>
      </c>
      <c r="E119" s="15" t="s">
        <v>106</v>
      </c>
      <c r="F119" s="12">
        <v>659.2</v>
      </c>
      <c r="G119" s="12">
        <v>659.2</v>
      </c>
      <c r="H119" s="12">
        <v>659.2</v>
      </c>
    </row>
    <row r="120" spans="1:8">
      <c r="A120" s="7">
        <v>404</v>
      </c>
      <c r="B120" s="8" t="s">
        <v>83</v>
      </c>
      <c r="C120" s="8" t="s">
        <v>90</v>
      </c>
      <c r="D120" s="8" t="s">
        <v>88</v>
      </c>
      <c r="E120" s="15" t="s">
        <v>89</v>
      </c>
      <c r="F120" s="12">
        <v>659.2</v>
      </c>
      <c r="G120" s="12">
        <v>659.2</v>
      </c>
      <c r="H120" s="12">
        <v>659.2</v>
      </c>
    </row>
    <row r="121" spans="1:8" ht="89.25">
      <c r="A121" s="7">
        <v>404</v>
      </c>
      <c r="B121" s="8" t="s">
        <v>83</v>
      </c>
      <c r="C121" s="8" t="s">
        <v>84</v>
      </c>
      <c r="D121" s="8"/>
      <c r="E121" s="15" t="s">
        <v>85</v>
      </c>
      <c r="F121" s="12">
        <v>1</v>
      </c>
      <c r="G121" s="12">
        <v>1</v>
      </c>
      <c r="H121" s="12">
        <v>1</v>
      </c>
    </row>
    <row r="122" spans="1:8">
      <c r="A122" s="7">
        <v>404</v>
      </c>
      <c r="B122" s="8" t="s">
        <v>83</v>
      </c>
      <c r="C122" s="8" t="s">
        <v>84</v>
      </c>
      <c r="D122" s="8" t="s">
        <v>105</v>
      </c>
      <c r="E122" s="15" t="s">
        <v>106</v>
      </c>
      <c r="F122" s="12">
        <v>1</v>
      </c>
      <c r="G122" s="12">
        <v>1</v>
      </c>
      <c r="H122" s="12">
        <v>1</v>
      </c>
    </row>
    <row r="123" spans="1:8">
      <c r="A123" s="7">
        <v>404</v>
      </c>
      <c r="B123" s="8" t="s">
        <v>83</v>
      </c>
      <c r="C123" s="8" t="s">
        <v>84</v>
      </c>
      <c r="D123" s="8" t="s">
        <v>88</v>
      </c>
      <c r="E123" s="15" t="s">
        <v>89</v>
      </c>
      <c r="F123" s="12">
        <v>1</v>
      </c>
      <c r="G123" s="12">
        <v>1</v>
      </c>
      <c r="H123" s="12">
        <v>1</v>
      </c>
    </row>
  </sheetData>
  <mergeCells count="15">
    <mergeCell ref="F13:H13"/>
    <mergeCell ref="E3:H3"/>
    <mergeCell ref="E4:H4"/>
    <mergeCell ref="E5:H5"/>
    <mergeCell ref="E6:H6"/>
    <mergeCell ref="E8:H8"/>
    <mergeCell ref="B17:G17"/>
    <mergeCell ref="B19:B21"/>
    <mergeCell ref="A19:A21"/>
    <mergeCell ref="F19:H19"/>
    <mergeCell ref="F20:F21"/>
    <mergeCell ref="G20:H20"/>
    <mergeCell ref="E19:E21"/>
    <mergeCell ref="D19:D21"/>
    <mergeCell ref="C19:C21"/>
  </mergeCells>
  <pageMargins left="0.11811023622047245" right="0.11811023622047245" top="0.74803149606299213" bottom="0.74803149606299213" header="0.31496062992125984" footer="0.31496062992125984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2018-05-21T06:51:32Z</dcterms:modified>
</cp:coreProperties>
</file>