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1" sheetId="1" r:id="rId1"/>
  </sheets>
  <definedNames>
    <definedName name="Par369" localSheetId="0">'приложение 1'!$AB$35</definedName>
    <definedName name="Par373" localSheetId="0">'приложение 1'!$AB$49</definedName>
    <definedName name="Par375" localSheetId="0">'приложение 1'!#REF!</definedName>
    <definedName name="Par376" localSheetId="0">'приложение 1'!#REF!</definedName>
    <definedName name="_xlnm.Print_Titles" localSheetId="0">'приложение 1'!$20:$20</definedName>
  </definedNames>
  <calcPr fullCalcOnLoad="1"/>
</workbook>
</file>

<file path=xl/sharedStrings.xml><?xml version="1.0" encoding="utf-8"?>
<sst xmlns="http://schemas.openxmlformats.org/spreadsheetml/2006/main" count="227" uniqueCount="148">
  <si>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</si>
  <si>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</si>
  <si>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</si>
  <si>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</si>
  <si>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</si>
  <si>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</si>
  <si>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</si>
  <si>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</si>
  <si>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</si>
  <si>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</si>
  <si>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</si>
  <si>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</si>
  <si>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</si>
  <si>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</si>
  <si>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</si>
  <si>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</si>
  <si>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</si>
  <si>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</si>
  <si>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</si>
  <si>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</si>
  <si>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</si>
  <si>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</si>
  <si>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</si>
  <si>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ед.</t>
  </si>
  <si>
    <t>да-1/нет-0</t>
  </si>
  <si>
    <t xml:space="preserve"> - </t>
  </si>
  <si>
    <t xml:space="preserve">     (наименование муниципальной программы)</t>
  </si>
  <si>
    <t>к муниципальной программе _________________________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</si>
  <si>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</si>
  <si>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</si>
  <si>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</si>
  <si>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</si>
  <si>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кв.м.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</si>
  <si>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приборамиучета»</t>
  </si>
  <si>
    <t>-</t>
  </si>
  <si>
    <t>тыс.руб.</t>
  </si>
  <si>
    <t>Задача 2 «Проведение капитального ремонта в многоквартирных жилых домах на территории поселения ".</t>
  </si>
  <si>
    <t>Задача 1 "Обеспечение надежности функционирования объектов коммунального хозяйства поселения ."</t>
  </si>
  <si>
    <t>Задача 2 "Улучшение состояния окружающей среды, нормирование экологической культуры населения поселения."</t>
  </si>
  <si>
    <t>"Развитие жилищно-коммунального хозяйства Староторопского сельского поселения Западнодвинского района Тверской области"</t>
  </si>
  <si>
    <t>Администратор муниципальной программы: Администрация Староторопского сельского поселения Западнодвинского района Тверской области</t>
  </si>
  <si>
    <t>Подпрограмма 1 "Улучшение условий проживания граждан Староторопского сельского поселения Западнодвинского района Тверской области в существующем жилищном фонде."</t>
  </si>
  <si>
    <t>Задача 3 «Выявление аварийного жилищного фонда на территории поселения».</t>
  </si>
  <si>
    <t>Задача 4  "Переселение граждан из аварийного жилищного фонда с учетом малоэтажного строительства, ликвидация аварийного жилищного фонда и хозяйственных построек на территории поселения"</t>
  </si>
  <si>
    <t>шт.</t>
  </si>
  <si>
    <t>шт</t>
  </si>
  <si>
    <t>км</t>
  </si>
  <si>
    <t>куб.м.</t>
  </si>
  <si>
    <t>тыс.
руб.</t>
  </si>
  <si>
    <t>да-1/
нет-0</t>
  </si>
  <si>
    <t>от 03.04.15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</si>
  <si>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</si>
  <si>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ед</t>
  </si>
  <si>
    <t>1-да, 0-нет</t>
  </si>
  <si>
    <t>2018 г.</t>
  </si>
  <si>
    <t>Подпрограмма 3 "Организация благоустройства территории Староторопского сельского поселения Западнодвинского района Тверской области."</t>
  </si>
  <si>
    <t>код целевой статьи расхода бюджета</t>
  </si>
  <si>
    <t>направление расходов</t>
  </si>
  <si>
    <t>3. Подпрограмма - подпрограмма муниципальной программы</t>
  </si>
  <si>
    <t>4.Задача - задача подпрограммы</t>
  </si>
  <si>
    <t>5. 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</si>
  <si>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</si>
  <si>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 Показатель - показатель цели программы, показатель задачи подпрограммы, показатель мероприятия подпрограммы</t>
  </si>
  <si>
    <t>Б</t>
  </si>
  <si>
    <r>
      <t>Цель 1</t>
    </r>
    <r>
      <rPr>
        <sz val="9"/>
        <rFont val="Times New Roman"/>
        <family val="1"/>
      </rPr>
      <t xml:space="preserve"> "Улучшение состояния жилищного фонда, повышение качества и надежности жилищно-коммунальных услуг, представляемых населению на территории Староторопского сельского поселения  Западнодвинского района Тверской области".                           </t>
    </r>
  </si>
  <si>
    <r>
      <t>Показатель 1</t>
    </r>
    <r>
      <rPr>
        <sz val="9"/>
        <rFont val="Times New Roman"/>
        <family val="1"/>
      </rPr>
      <t xml:space="preserve"> "Снижение доли населения, проживающего в многоквартирных домах, признанных в установленном порядке аварийными"</t>
    </r>
  </si>
  <si>
    <r>
      <t>Показатель 2</t>
    </r>
    <r>
      <rPr>
        <sz val="9"/>
        <rFont val="Times New Roman"/>
        <family val="1"/>
      </rPr>
      <t xml:space="preserve"> "Рост удовлетворенности населения жилищно-коммунальными услугами"</t>
    </r>
  </si>
  <si>
    <r>
      <t>Показатель 3</t>
    </r>
    <r>
      <rPr>
        <sz val="9"/>
        <rFont val="Times New Roman"/>
        <family val="1"/>
      </rPr>
      <t xml:space="preserve"> "Удовлетворенность населения деятельностью органов местного самоуправления по благоустройству территории поселения"</t>
    </r>
  </si>
  <si>
    <r>
      <t xml:space="preserve">Задача 1 </t>
    </r>
    <r>
      <rPr>
        <sz val="9"/>
        <rFont val="Times New Roman"/>
        <family val="1"/>
      </rPr>
      <t>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  </r>
  </si>
  <si>
    <r>
      <t>Показатель 1</t>
    </r>
    <r>
      <rPr>
        <sz val="9"/>
        <rFont val="Times New Roman"/>
        <family val="1"/>
      </rPr>
      <t xml:space="preserve"> "Доля жилых помещений и общего имущества, где проведен текущий ремонт в общем объеме муниципального жилищного фонда."</t>
    </r>
  </si>
  <si>
    <r>
      <t>Административное мероприятие 1.001</t>
    </r>
    <r>
      <rPr>
        <sz val="9"/>
        <rFont val="Times New Roman"/>
        <family val="1"/>
      </rPr>
      <t xml:space="preserve"> "Подготовка документов для проведения текущего ремонта в многоквартирных домах в соответствии с действующим законодательством"</t>
    </r>
  </si>
  <si>
    <r>
      <t xml:space="preserve">Показатель 1 </t>
    </r>
    <r>
      <rPr>
        <sz val="9"/>
        <rFont val="Times New Roman"/>
        <family val="1"/>
      </rPr>
      <t>Наличие подготовленных документов  для проведения текущего ремонта в многоквартирных домах в соответствии с действующим законодательством</t>
    </r>
  </si>
  <si>
    <r>
      <t xml:space="preserve">Мероприятие 1.002 </t>
    </r>
    <r>
      <rPr>
        <sz val="9"/>
        <rFont val="Times New Roman"/>
        <family val="1"/>
      </rPr>
      <t>"Содержание в надлежащем состоянии многоквартирных жилых домов, находящихся в муниципальной собственности"</t>
    </r>
  </si>
  <si>
    <r>
      <t>Показатель 1</t>
    </r>
    <r>
      <rPr>
        <sz val="9"/>
        <rFont val="Calibri"/>
        <family val="2"/>
      </rPr>
      <t xml:space="preserve"> Д</t>
    </r>
    <r>
      <rPr>
        <sz val="9"/>
        <rFont val="Times New Roman"/>
        <family val="1"/>
      </rPr>
      <t>оля многоквартирных домов, где проведен текущий(косметический)  ремонт</t>
    </r>
  </si>
  <si>
    <r>
      <t>Показатель 1</t>
    </r>
    <r>
      <rPr>
        <sz val="9"/>
        <rFont val="Times New Roman"/>
        <family val="1"/>
      </rPr>
      <t xml:space="preserve"> "Площадь многоквартирных жилых помещений где роведен капитальный ремонт".</t>
    </r>
  </si>
  <si>
    <r>
      <t>Административное мероприятие 2.001</t>
    </r>
    <r>
      <rPr>
        <sz val="9"/>
        <rFont val="Times New Roman"/>
        <family val="1"/>
      </rPr>
      <t xml:space="preserve"> "Организация работы межведомственной комиссии по признанию многоквартирных домов для проведения капитального ремонта."</t>
    </r>
  </si>
  <si>
    <r>
      <t>Показатель 1</t>
    </r>
    <r>
      <rPr>
        <sz val="9"/>
        <rFont val="Times New Roman"/>
        <family val="1"/>
      </rPr>
      <t xml:space="preserve"> Доля многоквартирных жилых домов признанных для проведения капитального ремонта</t>
    </r>
  </si>
  <si>
    <r>
      <t xml:space="preserve">Административное мероприятие 2.002 </t>
    </r>
    <r>
      <rPr>
        <sz val="9"/>
        <rFont val="Times New Roman"/>
        <family val="1"/>
      </rPr>
      <t>"Подготовка документов для проведения капитального ремонта в многоквартирных домах в соответствии с действующим законодательством</t>
    </r>
  </si>
  <si>
    <r>
      <t xml:space="preserve">Показатель 1 </t>
    </r>
    <r>
      <rPr>
        <sz val="9"/>
        <rFont val="Times New Roman"/>
        <family val="1"/>
      </rPr>
      <t>Наличие подготовленных документов  для проведения капитального ремонта в многоквартирных домах в соответствии с действующим законо-дательством"</t>
    </r>
  </si>
  <si>
    <r>
      <t>Мероприятие 2.003</t>
    </r>
    <r>
      <rPr>
        <sz val="9"/>
        <rFont val="Times New Roman"/>
        <family val="1"/>
      </rPr>
      <t xml:space="preserve"> "Проведение капитального ремонта многоквартирных жилых домов софинансирование"</t>
    </r>
  </si>
  <si>
    <r>
      <t>Показатель 1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Д</t>
    </r>
    <r>
      <rPr>
        <sz val="9"/>
        <rFont val="Times New Roman"/>
        <family val="1"/>
      </rPr>
      <t>оля многоквартирных домов, где проведен капитальный  ремонтот от общего количества, признанных домов для капитального ремонта межведомственной комиссией</t>
    </r>
  </si>
  <si>
    <r>
      <t>Административное мероприятие 2.004</t>
    </r>
    <r>
      <rPr>
        <sz val="9"/>
        <rFont val="Times New Roman"/>
        <family val="1"/>
      </rPr>
      <t xml:space="preserve"> " Реализация механизма софинансирования работ по капитальному ремонту многоквартирных жилых домов".</t>
    </r>
  </si>
  <si>
    <r>
      <t xml:space="preserve">Показатель 1 </t>
    </r>
    <r>
      <rPr>
        <sz val="9"/>
        <rFont val="Times New Roman"/>
        <family val="1"/>
      </rPr>
      <t>Вступление в государственную программу по проведению капитального ремонта многоквартирных жилых домов;</t>
    </r>
  </si>
  <si>
    <r>
      <t>Мероприятие 2.005</t>
    </r>
    <r>
      <rPr>
        <sz val="9"/>
        <rFont val="Times New Roman"/>
        <family val="1"/>
      </rPr>
      <t xml:space="preserve"> "Адресная поддержка многоква-ртирных домовза счет средств областного бюджета "</t>
    </r>
  </si>
  <si>
    <r>
      <t>Показатель 1</t>
    </r>
    <r>
      <rPr>
        <sz val="9"/>
        <rFont val="Times New Roman"/>
        <family val="1"/>
      </rPr>
      <t xml:space="preserve"> Предоставление субсидии из областного бюджета на адресную поддержку многоквартирных домов</t>
    </r>
  </si>
  <si>
    <r>
      <t>Мероприятие 2.006</t>
    </r>
    <r>
      <rPr>
        <sz val="9"/>
        <rFont val="Times New Roman"/>
        <family val="1"/>
      </rPr>
      <t xml:space="preserve"> "Адресная поддержка многоквартирных домовза счет средств  государственной корпорации Фонда содействия реформированию жилищно-коммунального хозяйства"</t>
    </r>
  </si>
  <si>
    <r>
      <t xml:space="preserve">Показатель 1 </t>
    </r>
    <r>
      <rPr>
        <sz val="9"/>
        <rFont val="Times New Roman"/>
        <family val="1"/>
      </rPr>
      <t>Предоставление субсидии  на адресную поддержку многоквартирных домов за счет средств  государственной корпорации - Фонда содействия реформированию жилищно-коммунального хозяйства;</t>
    </r>
  </si>
  <si>
    <r>
      <t xml:space="preserve">Показатель 1 </t>
    </r>
    <r>
      <rPr>
        <sz val="9"/>
        <rFont val="Times New Roman"/>
        <family val="1"/>
      </rPr>
      <t>"Количество выявленных аварийных домов"</t>
    </r>
  </si>
  <si>
    <r>
      <t xml:space="preserve">Административное мероприятие 3.001 </t>
    </r>
    <r>
      <rPr>
        <sz val="9"/>
        <rFont val="Times New Roman"/>
        <family val="1"/>
      </rPr>
      <t>"Организация работы межведомтсвенной комиссии по признанию многоквартирных домов аварийными и подлежащими сносу."</t>
    </r>
  </si>
  <si>
    <r>
      <t xml:space="preserve">Показатель 1 </t>
    </r>
    <r>
      <rPr>
        <sz val="9"/>
        <rFont val="Times New Roman"/>
        <family val="1"/>
      </rPr>
      <t>Количество многоквартирных жилых до-мов, признанных межведомтсвенной комиссией аварийными</t>
    </r>
  </si>
  <si>
    <r>
      <t>Административное мероприятие 3.002</t>
    </r>
    <r>
      <rPr>
        <sz val="9"/>
        <rFont val="Times New Roman"/>
        <family val="1"/>
      </rPr>
      <t xml:space="preserve"> "Подготовка документов для признания дома аварийным в соответствии с действующим законодательством."</t>
    </r>
  </si>
  <si>
    <r>
      <t>Показатель 1</t>
    </r>
    <r>
      <rPr>
        <sz val="9"/>
        <rFont val="Times New Roman"/>
        <family val="1"/>
      </rPr>
      <t xml:space="preserve"> Наличие подготовленных документов для признания дома аварийным в соответствии с действующим законодательством</t>
    </r>
  </si>
  <si>
    <r>
      <t>Показатель 1</t>
    </r>
    <r>
      <rPr>
        <sz val="9"/>
        <rFont val="Times New Roman"/>
        <family val="1"/>
      </rPr>
      <t xml:space="preserve"> "Доля ветхого и аварийного жилищного фонда в общем объеме жилищного фонда поселения"</t>
    </r>
  </si>
  <si>
    <r>
      <t>Административное мероприятие 4.001</t>
    </r>
    <r>
      <rPr>
        <sz val="9"/>
        <rFont val="Times New Roman"/>
        <family val="1"/>
      </rPr>
      <t xml:space="preserve">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  </r>
  </si>
  <si>
    <r>
      <t>Показатель 1</t>
    </r>
    <r>
      <rPr>
        <sz val="9"/>
        <rFont val="Times New Roman"/>
        <family val="1"/>
      </rPr>
      <t xml:space="preserve">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строительства;</t>
    </r>
  </si>
  <si>
    <r>
      <t>Показатель 1</t>
    </r>
    <r>
      <rPr>
        <sz val="9"/>
        <rFont val="Times New Roman"/>
        <family val="1"/>
      </rPr>
      <t xml:space="preserve">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</t>
    </r>
  </si>
  <si>
    <r>
      <t xml:space="preserve">Показатель 2 </t>
    </r>
    <r>
      <rPr>
        <sz val="9"/>
        <rFont val="Times New Roman"/>
        <family val="1"/>
      </rPr>
      <t>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</t>
    </r>
  </si>
  <si>
    <r>
      <t>Показатель 3</t>
    </r>
    <r>
      <rPr>
        <sz val="9"/>
        <rFont val="Times New Roman"/>
        <family val="1"/>
      </rPr>
      <t xml:space="preserve"> "Доля многоквартирных жилых домов, где установлены приборы учета воды по отношению к общему количеству многоквартирных жилых домов, находящихся в муниципальной собственности"</t>
    </r>
  </si>
  <si>
    <r>
      <t>Административное мероприятие 5.001</t>
    </r>
    <r>
      <rPr>
        <sz val="9"/>
        <rFont val="Times New Roman"/>
        <family val="1"/>
      </rPr>
      <t xml:space="preserve"> "Мониторинг предоставления качества услуг электро-, тепло- и водоснабжения</t>
    </r>
  </si>
  <si>
    <r>
      <t>Показатель 1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Р</t>
    </r>
    <r>
      <rPr>
        <sz val="9"/>
        <rFont val="Times New Roman"/>
        <family val="1"/>
      </rPr>
      <t>ост удовлетворенности граждан по предоставлению качества услуг электро-, тепло- и водоснабжения;</t>
    </r>
  </si>
  <si>
    <r>
      <t>Административное мероприятие 5.002</t>
    </r>
    <r>
      <rPr>
        <sz val="9"/>
        <rFont val="Times New Roman"/>
        <family val="1"/>
      </rPr>
      <t xml:space="preserve"> "Мониторинг аварийности и потерь в тепловых, электрических и водопроводных сетях."</t>
    </r>
  </si>
  <si>
    <r>
      <t>Показатель 1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С</t>
    </r>
    <r>
      <rPr>
        <sz val="9"/>
        <rFont val="Times New Roman"/>
        <family val="1"/>
      </rPr>
      <t>нижение доли аварийности и потерь в тепловых, электрических и водопроводных сетей.</t>
    </r>
  </si>
  <si>
    <r>
      <t>Мероприятие 5.003</t>
    </r>
    <r>
      <rPr>
        <sz val="9"/>
        <rFont val="Times New Roman"/>
        <family val="1"/>
      </rPr>
      <t xml:space="preserve"> "Установка приборов коммунальных ресурсов в многоквартирных жилых домах."</t>
    </r>
  </si>
  <si>
    <r>
      <t>Показатель 1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К</t>
    </r>
    <r>
      <rPr>
        <sz val="9"/>
        <rFont val="Times New Roman"/>
        <family val="1"/>
      </rPr>
      <t>оличество установленных приборов коммунальных ресурсов в многоквартирных жилых домах</t>
    </r>
  </si>
  <si>
    <r>
      <t xml:space="preserve">Показатель 1 </t>
    </r>
    <r>
      <rPr>
        <sz val="9"/>
        <rFont val="Times New Roman"/>
        <family val="1"/>
      </rPr>
      <t>Количество аварийных ситуаций на объектах коммунального хозяйства</t>
    </r>
  </si>
  <si>
    <r>
      <t xml:space="preserve">Показатель 2 </t>
    </r>
    <r>
      <rPr>
        <sz val="9"/>
        <rFont val="Times New Roman"/>
        <family val="1"/>
      </rPr>
      <t>Количество обращений граждан по вопросам предоставление коммунальных услуг</t>
    </r>
  </si>
  <si>
    <r>
      <t>Мерориятие 1.001</t>
    </r>
    <r>
      <rPr>
        <sz val="9"/>
        <rFont val="Times New Roman"/>
        <family val="1"/>
      </rPr>
      <t xml:space="preserve"> "Составление </t>
    </r>
    <r>
      <rPr>
        <b/>
        <sz val="9"/>
        <rFont val="Times New Roman"/>
        <family val="1"/>
      </rPr>
      <t>проектно-сметной документации</t>
    </r>
    <r>
      <rPr>
        <sz val="9"/>
        <rFont val="Times New Roman"/>
        <family val="1"/>
      </rPr>
      <t xml:space="preserve"> на проведение ремонтных работ на объектах коммунального хозяйства."</t>
    </r>
  </si>
  <si>
    <r>
      <t>Показатель 1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Н</t>
    </r>
    <r>
      <rPr>
        <sz val="9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</t>
    </r>
  </si>
  <si>
    <r>
      <t>Мероприятие 1.002</t>
    </r>
    <r>
      <rPr>
        <sz val="9"/>
        <rFont val="Times New Roman"/>
        <family val="1"/>
      </rPr>
      <t xml:space="preserve"> "Содержание и проведение ремонта тепловых сетей в поселении ."</t>
    </r>
  </si>
  <si>
    <r>
      <t>Показатель 1</t>
    </r>
    <r>
      <rPr>
        <sz val="9"/>
        <rFont val="Calibri"/>
        <family val="2"/>
      </rPr>
      <t xml:space="preserve"> П</t>
    </r>
    <r>
      <rPr>
        <sz val="9"/>
        <rFont val="Times New Roman"/>
        <family val="1"/>
      </rPr>
      <t>ротяженность тепловых  сетях;</t>
    </r>
  </si>
  <si>
    <r>
      <t xml:space="preserve">Мероприятие 1.003 </t>
    </r>
    <r>
      <rPr>
        <sz val="9"/>
        <rFont val="Times New Roman"/>
        <family val="1"/>
      </rPr>
      <t>"Расходы на проведение капитального ремонта теплоэнергетических комплексов в поселении в рамках софинансирования</t>
    </r>
  </si>
  <si>
    <r>
      <t>Показатель 1</t>
    </r>
    <r>
      <rPr>
        <sz val="9"/>
        <rFont val="Calibri"/>
        <family val="2"/>
      </rPr>
      <t xml:space="preserve"> О</t>
    </r>
    <r>
      <rPr>
        <sz val="9"/>
        <rFont val="Times New Roman"/>
        <family val="1"/>
      </rPr>
      <t>бъекты, где проведен капитальный ремонт;</t>
    </r>
  </si>
  <si>
    <r>
      <t>Мероприятие 1.004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"Содержание</t>
    </r>
    <r>
      <rPr>
        <sz val="9"/>
        <rFont val="Times New Roman"/>
        <family val="1"/>
      </rPr>
      <t xml:space="preserve"> и проведение </t>
    </r>
    <r>
      <rPr>
        <b/>
        <sz val="9"/>
        <rFont val="Times New Roman"/>
        <family val="1"/>
      </rPr>
      <t>ремонта</t>
    </r>
    <r>
      <rPr>
        <sz val="9"/>
        <rFont val="Times New Roman"/>
        <family val="1"/>
      </rPr>
      <t xml:space="preserve"> сетей </t>
    </r>
    <r>
      <rPr>
        <b/>
        <sz val="9"/>
        <rFont val="Times New Roman"/>
        <family val="1"/>
      </rPr>
      <t>водопотребления</t>
    </r>
    <r>
      <rPr>
        <sz val="9"/>
        <rFont val="Times New Roman"/>
        <family val="1"/>
      </rPr>
      <t xml:space="preserve"> и водоотведения в поселении."</t>
    </r>
  </si>
  <si>
    <r>
      <t>Показатель 1</t>
    </r>
    <r>
      <rPr>
        <sz val="9"/>
        <rFont val="Times New Roman"/>
        <family val="1"/>
      </rPr>
      <t xml:space="preserve"> Протяженность сетей  водопотребления и водоотведения в поселении;</t>
    </r>
  </si>
  <si>
    <r>
      <t>Мероприятие 1.005</t>
    </r>
    <r>
      <rPr>
        <sz val="9"/>
        <rFont val="Times New Roman"/>
        <family val="1"/>
      </rPr>
      <t xml:space="preserve"> "Расходы на организацию водоснабжения в сельской месности по софинансированию – местные инициативы"</t>
    </r>
  </si>
  <si>
    <r>
      <t>Показатель 1</t>
    </r>
    <r>
      <rPr>
        <sz val="9"/>
        <rFont val="Calibri"/>
        <family val="2"/>
      </rPr>
      <t xml:space="preserve"> Д</t>
    </r>
    <r>
      <rPr>
        <sz val="9"/>
        <rFont val="Times New Roman"/>
        <family val="1"/>
      </rPr>
      <t>оля сетей водоснабжения, где проведен ремонт по ФАИП  местные инициативы;</t>
    </r>
  </si>
  <si>
    <r>
      <t>Мероприятие 1.006</t>
    </r>
    <r>
      <rPr>
        <sz val="9"/>
        <rFont val="Times New Roman"/>
        <family val="1"/>
      </rPr>
      <t xml:space="preserve"> "Строительство новых и </t>
    </r>
    <r>
      <rPr>
        <b/>
        <sz val="9"/>
        <rFont val="Times New Roman"/>
        <family val="1"/>
      </rPr>
      <t>содержание</t>
    </r>
    <r>
      <rPr>
        <sz val="9"/>
        <rFont val="Times New Roman"/>
        <family val="1"/>
      </rPr>
      <t xml:space="preserve"> в надлежащем состоянии </t>
    </r>
    <r>
      <rPr>
        <b/>
        <sz val="9"/>
        <rFont val="Times New Roman"/>
        <family val="1"/>
      </rPr>
      <t>колодцев</t>
    </r>
    <r>
      <rPr>
        <sz val="9"/>
        <rFont val="Times New Roman"/>
        <family val="1"/>
      </rPr>
      <t xml:space="preserve"> в поселении."</t>
    </r>
  </si>
  <si>
    <r>
      <t xml:space="preserve">Показатель1 </t>
    </r>
    <r>
      <rPr>
        <sz val="9"/>
        <rFont val="Times New Roman"/>
        <family val="1"/>
      </rPr>
      <t>Кколичество построеннных новых колодцев в населенных пунктах;</t>
    </r>
  </si>
  <si>
    <t>Задача 2 "Повышение качества питьевой воды в системе централизованного водоснабжения поселения"</t>
  </si>
  <si>
    <r>
      <t xml:space="preserve">Показатель 1 </t>
    </r>
    <r>
      <rPr>
        <sz val="9"/>
        <rFont val="Times New Roman"/>
        <family val="1"/>
      </rPr>
      <t>Соответствие питьевой воды предоставляемой жителям поселения требованиям безопасности и нормам СанПиНа.</t>
    </r>
  </si>
  <si>
    <r>
      <t>Мероприятие 2.001</t>
    </r>
    <r>
      <rPr>
        <sz val="9"/>
        <rFont val="Times New Roman"/>
        <family val="1"/>
      </rPr>
      <t xml:space="preserve">  "Приобретение оборудования, механизмов для обслуживания сетей водоснабжения"</t>
    </r>
  </si>
  <si>
    <r>
      <t>Показатель 1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К</t>
    </r>
    <r>
      <rPr>
        <sz val="9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</si>
  <si>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t>Задача 1. "Повышение благоустройства территории поселения."</t>
  </si>
  <si>
    <r>
      <t xml:space="preserve">Показатель 1 </t>
    </r>
    <r>
      <rPr>
        <sz val="9"/>
        <rFont val="Times New Roman"/>
        <family val="1"/>
      </rPr>
      <t>Количество обращений граждан по вопросам благоустройства территории поселения</t>
    </r>
  </si>
  <si>
    <r>
      <t>Мероприятие 1.001</t>
    </r>
    <r>
      <rPr>
        <sz val="9"/>
        <rFont val="Times New Roman"/>
        <family val="1"/>
      </rPr>
      <t xml:space="preserve">" </t>
    </r>
    <r>
      <rPr>
        <b/>
        <sz val="9"/>
        <rFont val="Times New Roman"/>
        <family val="1"/>
      </rPr>
      <t>Уличное освещение</t>
    </r>
    <r>
      <rPr>
        <sz val="9"/>
        <rFont val="Times New Roman"/>
        <family val="1"/>
      </rPr>
      <t xml:space="preserve"> в границах поселения."</t>
    </r>
  </si>
  <si>
    <r>
      <t xml:space="preserve">Показатель 1 </t>
    </r>
    <r>
      <rPr>
        <sz val="9"/>
        <rFont val="Times New Roman"/>
        <family val="1"/>
      </rPr>
      <t>Ддоля освещенных улиц, проездов,  дорог поселения;</t>
    </r>
  </si>
  <si>
    <r>
      <t>Мероприятие 1.002</t>
    </r>
    <r>
      <rPr>
        <sz val="9"/>
        <rFont val="Times New Roman"/>
        <family val="1"/>
      </rPr>
      <t xml:space="preserve"> "Развитие и </t>
    </r>
    <r>
      <rPr>
        <b/>
        <sz val="9"/>
        <rFont val="Times New Roman"/>
        <family val="1"/>
      </rPr>
      <t>содержание сетей уличного освещения</t>
    </r>
    <r>
      <rPr>
        <sz val="9"/>
        <rFont val="Times New Roman"/>
        <family val="1"/>
      </rPr>
      <t xml:space="preserve"> в границах поселения."</t>
    </r>
  </si>
  <si>
    <r>
      <t>Показатель 1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 xml:space="preserve">Количество </t>
    </r>
    <r>
      <rPr>
        <sz val="9"/>
        <rFont val="Times New Roman"/>
        <family val="1"/>
      </rPr>
      <t>установленных новых и содержание существующих фонарей уличного освещения;</t>
    </r>
  </si>
  <si>
    <r>
      <t>Мероприятие 1.003</t>
    </r>
    <r>
      <rPr>
        <sz val="9"/>
        <rFont val="Times New Roman"/>
        <family val="1"/>
      </rPr>
      <t xml:space="preserve"> " Проведение мероприятий по </t>
    </r>
    <r>
      <rPr>
        <b/>
        <sz val="9"/>
        <rFont val="Times New Roman"/>
        <family val="1"/>
      </rPr>
      <t>благоустройству</t>
    </r>
    <r>
      <rPr>
        <sz val="9"/>
        <rFont val="Times New Roman"/>
        <family val="1"/>
      </rPr>
      <t xml:space="preserve"> территории поселения."</t>
    </r>
  </si>
  <si>
    <r>
      <t xml:space="preserve">Показатель 1 </t>
    </r>
    <r>
      <rPr>
        <sz val="9"/>
        <rFont val="Times New Roman"/>
        <family val="1"/>
      </rPr>
      <t>Удовлетворенность граждан благоустройством территории поселения.</t>
    </r>
  </si>
  <si>
    <r>
      <t>Мероприятие 1.004</t>
    </r>
    <r>
      <rPr>
        <sz val="9"/>
        <rFont val="Times New Roman"/>
        <family val="1"/>
      </rPr>
      <t xml:space="preserve"> "Проведение мероприятий по содержанию мест гражданских захоронений"</t>
    </r>
  </si>
  <si>
    <r>
      <t>Показатель 1</t>
    </r>
    <r>
      <rPr>
        <sz val="9"/>
        <rFont val="Times New Roman"/>
        <family val="1"/>
      </rPr>
      <t xml:space="preserve"> Удовлетворенность граждан содержанием гражданских кладбищ.</t>
    </r>
  </si>
  <si>
    <r>
      <t>Мероприятие 1.005</t>
    </r>
    <r>
      <rPr>
        <sz val="9"/>
        <rFont val="Times New Roman"/>
        <family val="1"/>
      </rPr>
      <t xml:space="preserve"> "Проведение мероприятий по восстановлению воинских захоронений"</t>
    </r>
  </si>
  <si>
    <r>
      <t>Показатель 1</t>
    </r>
    <r>
      <rPr>
        <sz val="9"/>
        <rFont val="Times New Roman"/>
        <family val="1"/>
      </rPr>
      <t xml:space="preserve"> Количество воинских захоронений в надлежащем состоянии.</t>
    </r>
  </si>
  <si>
    <r>
      <t>Показатель 1</t>
    </r>
    <r>
      <rPr>
        <sz val="9"/>
        <rFont val="Times New Roman"/>
        <family val="1"/>
      </rPr>
      <t xml:space="preserve"> Доля выполненных мероприятий, направленных на улучшение состояния окружающей среды и повышение уровня экологической культуры</t>
    </r>
  </si>
  <si>
    <r>
      <t>Мероприятие 2.001</t>
    </r>
    <r>
      <rPr>
        <sz val="9"/>
        <color indexed="8"/>
        <rFont val="Times New Roman"/>
        <family val="1"/>
      </rPr>
      <t xml:space="preserve"> "Вывоз мусора и ТБО от домов частного сектора с дальнейшей улилизацией."</t>
    </r>
  </si>
  <si>
    <r>
      <t>Показатель 1</t>
    </r>
    <r>
      <rPr>
        <sz val="9"/>
        <rFont val="Times New Roman"/>
        <family val="1"/>
      </rPr>
      <t xml:space="preserve"> Количество куб.м вывезенного и утилизированного мусора;</t>
    </r>
  </si>
  <si>
    <r>
      <t>Мероприятие 2.002</t>
    </r>
    <r>
      <rPr>
        <sz val="9"/>
        <rFont val="Times New Roman"/>
        <family val="1"/>
      </rPr>
      <t xml:space="preserve"> "Ликвидация несанкционированных свалок на территории поселения."</t>
    </r>
  </si>
  <si>
    <r>
      <t xml:space="preserve">Показатель 1 </t>
    </r>
    <r>
      <rPr>
        <sz val="9"/>
        <rFont val="Times New Roman"/>
        <family val="1"/>
      </rPr>
      <t>Количество ликвидированных несанкционированных свалок на территории поселения.</t>
    </r>
  </si>
  <si>
    <r>
      <t>Мероприятие 2.003</t>
    </r>
    <r>
      <rPr>
        <sz val="9"/>
        <rFont val="Times New Roman"/>
        <family val="1"/>
      </rPr>
      <t xml:space="preserve"> "Межевание участков, кадастровые работы по землеустройству и землепользованию на территории поселения. "</t>
    </r>
  </si>
  <si>
    <r>
      <t>Показатель 1</t>
    </r>
    <r>
      <rPr>
        <sz val="9"/>
        <rFont val="Times New Roman"/>
        <family val="1"/>
      </rPr>
      <t xml:space="preserve"> </t>
    </r>
    <r>
      <rPr>
        <sz val="9"/>
        <rFont val="Calibri"/>
        <family val="2"/>
      </rPr>
      <t xml:space="preserve"> К</t>
    </r>
    <r>
      <rPr>
        <sz val="9"/>
        <rFont val="Times New Roman"/>
        <family val="1"/>
      </rPr>
      <t>оличество участков.</t>
    </r>
  </si>
  <si>
    <t>Показатель 1 Количество генеральных планов поселения.</t>
  </si>
  <si>
    <r>
      <t xml:space="preserve">Мероприятие 2.004 </t>
    </r>
    <r>
      <rPr>
        <sz val="9"/>
        <rFont val="Times New Roman"/>
        <family val="1"/>
      </rPr>
      <t>"Расходы по разработке и составлению генеральных планов поселения.</t>
    </r>
  </si>
  <si>
    <t>Развитие жилищно-коммунального хозяйства Староторопского сельского поселения Западнодвинского района Тверской области на 2015-2019 годы</t>
  </si>
  <si>
    <t>на 2015 - 2019 годы"</t>
  </si>
  <si>
    <t>2019 г.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</si>
  <si>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Староторопского сельского поселения Западнодвинского районаТверской области."</t>
  </si>
  <si>
    <t>Приложение 1к Постановлению №   61 от 15.11. 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</si>
</sst>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6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16"/>
      <name val="Times New Roman"/>
      <family val="1"/>
    </font>
    <font>
      <b/>
      <sz val="9"/>
      <color indexed="62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60"/>
      <name val="Times New Roman"/>
      <family val="1"/>
    </font>
    <font>
      <sz val="9"/>
      <color indexed="12"/>
      <name val="Times New Roman"/>
      <family val="1"/>
    </font>
    <font>
      <b/>
      <sz val="9"/>
      <color indexed="20"/>
      <name val="Times New Roman"/>
      <family val="1"/>
    </font>
    <font>
      <sz val="9"/>
      <color indexed="10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9"/>
      <name val="Arial Cyr"/>
      <family val="0"/>
    </font>
    <font>
      <sz val="9"/>
      <color indexed="16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Arial Cyr"/>
      <family val="0"/>
    </font>
    <font>
      <b/>
      <sz val="9"/>
      <color indexed="16"/>
      <name val="Arial Cyr"/>
      <family val="0"/>
    </font>
    <font>
      <b/>
      <sz val="9"/>
      <color indexed="2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1" fontId="8" fillId="34" borderId="10" xfId="0" applyNumberFormat="1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0" xfId="0" applyFont="1" applyFill="1" applyAlignment="1">
      <alignment horizont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 vertical="center"/>
    </xf>
    <xf numFmtId="0" fontId="14" fillId="36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15" fillId="36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168" fontId="7" fillId="36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1" fontId="8" fillId="37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/>
    </xf>
    <xf numFmtId="0" fontId="8" fillId="0" borderId="10" xfId="0" applyFont="1" applyBorder="1" applyAlignment="1">
      <alignment vertical="center"/>
    </xf>
    <xf numFmtId="168" fontId="8" fillId="0" borderId="10" xfId="0" applyNumberFormat="1" applyFont="1" applyFill="1" applyBorder="1" applyAlignment="1">
      <alignment horizontal="center"/>
    </xf>
    <xf numFmtId="168" fontId="8" fillId="37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13" fillId="38" borderId="10" xfId="0" applyFont="1" applyFill="1" applyBorder="1" applyAlignment="1">
      <alignment vertical="center"/>
    </xf>
    <xf numFmtId="0" fontId="7" fillId="38" borderId="10" xfId="0" applyFont="1" applyFill="1" applyBorder="1" applyAlignment="1">
      <alignment vertical="center"/>
    </xf>
    <xf numFmtId="0" fontId="10" fillId="38" borderId="10" xfId="0" applyFont="1" applyFill="1" applyBorder="1" applyAlignment="1">
      <alignment vertical="center"/>
    </xf>
    <xf numFmtId="0" fontId="7" fillId="38" borderId="10" xfId="0" applyFont="1" applyFill="1" applyBorder="1" applyAlignment="1">
      <alignment vertical="center" wrapText="1"/>
    </xf>
    <xf numFmtId="0" fontId="7" fillId="38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/>
    </xf>
    <xf numFmtId="2" fontId="7" fillId="3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vertical="center"/>
    </xf>
    <xf numFmtId="0" fontId="7" fillId="37" borderId="10" xfId="0" applyFont="1" applyFill="1" applyBorder="1" applyAlignment="1">
      <alignment horizontal="center"/>
    </xf>
    <xf numFmtId="1" fontId="7" fillId="37" borderId="10" xfId="0" applyNumberFormat="1" applyFont="1" applyFill="1" applyBorder="1" applyAlignment="1">
      <alignment horizontal="center"/>
    </xf>
    <xf numFmtId="0" fontId="21" fillId="38" borderId="10" xfId="0" applyFont="1" applyFill="1" applyBorder="1" applyAlignment="1">
      <alignment vertical="center"/>
    </xf>
    <xf numFmtId="0" fontId="15" fillId="38" borderId="10" xfId="0" applyFont="1" applyFill="1" applyBorder="1" applyAlignment="1">
      <alignment vertical="center"/>
    </xf>
    <xf numFmtId="168" fontId="7" fillId="38" borderId="10" xfId="0" applyNumberFormat="1" applyFont="1" applyFill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2" fontId="19" fillId="0" borderId="10" xfId="0" applyNumberFormat="1" applyFont="1" applyBorder="1" applyAlignment="1">
      <alignment/>
    </xf>
    <xf numFmtId="0" fontId="19" fillId="37" borderId="10" xfId="0" applyFont="1" applyFill="1" applyBorder="1" applyAlignment="1">
      <alignment/>
    </xf>
    <xf numFmtId="0" fontId="22" fillId="34" borderId="10" xfId="0" applyFont="1" applyFill="1" applyBorder="1" applyAlignment="1">
      <alignment vertical="center" wrapText="1"/>
    </xf>
    <xf numFmtId="0" fontId="7" fillId="34" borderId="0" xfId="0" applyFont="1" applyFill="1" applyAlignment="1">
      <alignment horizontal="justify"/>
    </xf>
    <xf numFmtId="0" fontId="7" fillId="34" borderId="10" xfId="0" applyFont="1" applyFill="1" applyBorder="1" applyAlignment="1">
      <alignment horizontal="justify"/>
    </xf>
    <xf numFmtId="0" fontId="8" fillId="0" borderId="10" xfId="0" applyFont="1" applyBorder="1" applyAlignment="1">
      <alignment horizontal="justify" wrapText="1"/>
    </xf>
    <xf numFmtId="0" fontId="8" fillId="33" borderId="10" xfId="0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" fontId="8" fillId="34" borderId="10" xfId="0" applyNumberFormat="1" applyFont="1" applyFill="1" applyBorder="1" applyAlignment="1">
      <alignment horizontal="center"/>
    </xf>
    <xf numFmtId="1" fontId="19" fillId="34" borderId="10" xfId="0" applyNumberFormat="1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wrapText="1"/>
    </xf>
    <xf numFmtId="0" fontId="7" fillId="39" borderId="11" xfId="0" applyFont="1" applyFill="1" applyBorder="1" applyAlignment="1">
      <alignment horizontal="center" wrapText="1"/>
    </xf>
    <xf numFmtId="0" fontId="8" fillId="39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1" fontId="8" fillId="39" borderId="10" xfId="0" applyNumberFormat="1" applyFont="1" applyFill="1" applyBorder="1" applyAlignment="1">
      <alignment horizontal="center"/>
    </xf>
    <xf numFmtId="1" fontId="19" fillId="39" borderId="10" xfId="0" applyNumberFormat="1" applyFont="1" applyFill="1" applyBorder="1" applyAlignment="1">
      <alignment horizontal="center"/>
    </xf>
    <xf numFmtId="0" fontId="19" fillId="39" borderId="10" xfId="0" applyFont="1" applyFill="1" applyBorder="1" applyAlignment="1">
      <alignment/>
    </xf>
    <xf numFmtId="0" fontId="19" fillId="39" borderId="0" xfId="0" applyFont="1" applyFill="1" applyAlignment="1">
      <alignment/>
    </xf>
    <xf numFmtId="0" fontId="0" fillId="39" borderId="0" xfId="0" applyFill="1" applyAlignment="1">
      <alignment/>
    </xf>
    <xf numFmtId="168" fontId="8" fillId="39" borderId="10" xfId="0" applyNumberFormat="1" applyFont="1" applyFill="1" applyBorder="1" applyAlignment="1">
      <alignment horizontal="center"/>
    </xf>
    <xf numFmtId="168" fontId="19" fillId="39" borderId="10" xfId="0" applyNumberFormat="1" applyFont="1" applyFill="1" applyBorder="1" applyAlignment="1">
      <alignment/>
    </xf>
    <xf numFmtId="2" fontId="7" fillId="39" borderId="10" xfId="0" applyNumberFormat="1" applyFont="1" applyFill="1" applyBorder="1" applyAlignment="1">
      <alignment horizontal="center" wrapText="1"/>
    </xf>
    <xf numFmtId="168" fontId="7" fillId="39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 wrapText="1"/>
    </xf>
    <xf numFmtId="168" fontId="8" fillId="39" borderId="11" xfId="0" applyNumberFormat="1" applyFont="1" applyFill="1" applyBorder="1" applyAlignment="1">
      <alignment horizontal="center" wrapText="1"/>
    </xf>
    <xf numFmtId="168" fontId="7" fillId="39" borderId="11" xfId="0" applyNumberFormat="1" applyFont="1" applyFill="1" applyBorder="1" applyAlignment="1">
      <alignment horizontal="center" wrapText="1"/>
    </xf>
    <xf numFmtId="2" fontId="8" fillId="39" borderId="10" xfId="0" applyNumberFormat="1" applyFont="1" applyFill="1" applyBorder="1" applyAlignment="1">
      <alignment horizontal="center"/>
    </xf>
    <xf numFmtId="2" fontId="7" fillId="39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39" borderId="14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K142"/>
  <sheetViews>
    <sheetView tabSelected="1" zoomScalePageLayoutView="0" workbookViewId="0" topLeftCell="A1">
      <selection activeCell="K109" sqref="K109"/>
    </sheetView>
  </sheetViews>
  <sheetFormatPr defaultColWidth="9.00390625" defaultRowHeight="12.75"/>
  <cols>
    <col min="1" max="9" width="2.75390625" style="2" customWidth="1"/>
    <col min="10" max="14" width="3.125" style="2" customWidth="1"/>
    <col min="15" max="15" width="3.25390625" style="2" customWidth="1"/>
    <col min="16" max="16" width="3.125" style="2" customWidth="1"/>
    <col min="17" max="17" width="3.375" style="2" customWidth="1"/>
    <col min="18" max="19" width="3.25390625" style="2" customWidth="1"/>
    <col min="20" max="20" width="3.375" style="2" customWidth="1"/>
    <col min="21" max="21" width="3.25390625" style="2" customWidth="1"/>
    <col min="22" max="22" width="3.375" style="2" customWidth="1"/>
    <col min="23" max="23" width="3.25390625" style="2" customWidth="1"/>
    <col min="24" max="24" width="3.375" style="2" customWidth="1"/>
    <col min="25" max="27" width="3.25390625" style="2" customWidth="1"/>
    <col min="28" max="28" width="45.25390625" style="0" customWidth="1"/>
    <col min="29" max="29" width="6.25390625" style="0" customWidth="1"/>
    <col min="30" max="30" width="8.125" style="0" customWidth="1"/>
    <col min="31" max="31" width="7.875" style="0" customWidth="1"/>
    <col min="32" max="32" width="8.875" style="0" customWidth="1"/>
    <col min="33" max="33" width="6.375" style="118" customWidth="1"/>
    <col min="34" max="35" width="6.375" style="0" customWidth="1"/>
    <col min="36" max="36" width="8.25390625" style="0" customWidth="1"/>
  </cols>
  <sheetData>
    <row r="1" spans="1:36" s="1" customFormat="1" ht="36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7" t="s">
        <v>50</v>
      </c>
      <c r="AD1" s="157"/>
      <c r="AE1" s="128" t="s">
        <v>147</v>
      </c>
      <c r="AF1" s="128"/>
      <c r="AG1" s="128"/>
      <c r="AH1" s="128"/>
      <c r="AI1" s="128"/>
      <c r="AJ1" s="128"/>
    </row>
    <row r="2" spans="1:36" s="1" customFormat="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128" t="s">
        <v>27</v>
      </c>
      <c r="AF2" s="128"/>
      <c r="AG2" s="128"/>
      <c r="AH2" s="128"/>
      <c r="AI2" s="128"/>
      <c r="AJ2" s="128"/>
    </row>
    <row r="3" spans="1:36" s="1" customFormat="1" ht="33" customHeight="1">
      <c r="A3" s="6"/>
      <c r="B3" s="6"/>
      <c r="C3" s="6"/>
      <c r="D3" s="6"/>
      <c r="E3" s="6"/>
      <c r="F3" s="160" t="s">
        <v>143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6"/>
      <c r="AD3" s="6"/>
      <c r="AE3" s="129" t="s">
        <v>39</v>
      </c>
      <c r="AF3" s="129"/>
      <c r="AG3" s="129"/>
      <c r="AH3" s="129"/>
      <c r="AI3" s="129"/>
      <c r="AJ3" s="129"/>
    </row>
    <row r="4" spans="1:36" s="1" customFormat="1" ht="12.75" customHeight="1">
      <c r="A4" s="6"/>
      <c r="B4" s="6"/>
      <c r="C4" s="6"/>
      <c r="D4" s="6"/>
      <c r="E4" s="6"/>
      <c r="F4" s="6"/>
      <c r="G4" s="6"/>
      <c r="H4" s="161" t="s">
        <v>26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6"/>
      <c r="AD4" s="6"/>
      <c r="AE4" s="128" t="s">
        <v>144</v>
      </c>
      <c r="AF4" s="128"/>
      <c r="AG4" s="128"/>
      <c r="AH4" s="128"/>
      <c r="AI4" s="128"/>
      <c r="AJ4" s="128"/>
    </row>
    <row r="5" spans="1:36" s="1" customFormat="1" ht="3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23"/>
      <c r="AH5" s="6"/>
      <c r="AI5" s="6"/>
      <c r="AJ5" s="6"/>
    </row>
    <row r="6" spans="1:36" s="1" customFormat="1" ht="12.75" customHeight="1">
      <c r="A6" s="159" t="s">
        <v>40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6"/>
      <c r="AD6" s="6"/>
      <c r="AE6" s="6"/>
      <c r="AF6" s="6"/>
      <c r="AG6" s="123"/>
      <c r="AH6" s="6"/>
      <c r="AI6" s="6"/>
      <c r="AJ6" s="6"/>
    </row>
    <row r="7" spans="1:36" s="1" customFormat="1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23"/>
      <c r="AH7" s="6"/>
      <c r="AI7" s="6"/>
      <c r="AJ7" s="6"/>
    </row>
    <row r="8" spans="1:36" s="1" customFormat="1" ht="12.75">
      <c r="A8" s="156" t="s">
        <v>1</v>
      </c>
      <c r="B8" s="156"/>
      <c r="C8" s="156"/>
      <c r="D8" s="156"/>
      <c r="E8" s="156"/>
      <c r="F8" s="156"/>
      <c r="G8" s="156"/>
      <c r="H8" s="156"/>
      <c r="I8" s="156"/>
      <c r="J8" s="15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23"/>
      <c r="AH8" s="6"/>
      <c r="AI8" s="6"/>
      <c r="AJ8" s="6"/>
    </row>
    <row r="9" spans="1:36" s="1" customFormat="1" ht="12.75">
      <c r="A9" s="128" t="s">
        <v>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23"/>
      <c r="AH9" s="6"/>
      <c r="AI9" s="6"/>
      <c r="AJ9" s="6"/>
    </row>
    <row r="10" spans="1:36" s="1" customFormat="1" ht="15.75" customHeight="1">
      <c r="A10" s="128" t="s">
        <v>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7"/>
      <c r="AB10" s="7"/>
      <c r="AC10" s="7"/>
      <c r="AD10" s="7"/>
      <c r="AE10" s="6"/>
      <c r="AF10" s="6"/>
      <c r="AG10" s="123"/>
      <c r="AH10" s="6"/>
      <c r="AI10" s="6"/>
      <c r="AJ10" s="6"/>
    </row>
    <row r="11" spans="1:36" s="1" customFormat="1" ht="12.75">
      <c r="A11" s="128" t="s">
        <v>58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7"/>
      <c r="AC11" s="7"/>
      <c r="AD11" s="7"/>
      <c r="AE11" s="6"/>
      <c r="AF11" s="6"/>
      <c r="AG11" s="123"/>
      <c r="AH11" s="6"/>
      <c r="AI11" s="6"/>
      <c r="AJ11" s="6"/>
    </row>
    <row r="12" spans="1:36" s="1" customFormat="1" ht="12.75">
      <c r="A12" s="128" t="s">
        <v>59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7"/>
      <c r="AC12" s="7"/>
      <c r="AD12" s="7"/>
      <c r="AE12" s="6"/>
      <c r="AF12" s="6"/>
      <c r="AG12" s="123"/>
      <c r="AH12" s="6"/>
      <c r="AI12" s="6"/>
      <c r="AJ12" s="6"/>
    </row>
    <row r="13" spans="1:36" s="1" customFormat="1" ht="12.75">
      <c r="A13" s="128" t="s">
        <v>60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7"/>
      <c r="AC13" s="7"/>
      <c r="AD13" s="7"/>
      <c r="AE13" s="6"/>
      <c r="AF13" s="6"/>
      <c r="AG13" s="123"/>
      <c r="AH13" s="6"/>
      <c r="AI13" s="6"/>
      <c r="AJ13" s="6"/>
    </row>
    <row r="14" spans="1:36" s="1" customFormat="1" ht="15.75" customHeight="1">
      <c r="A14" s="128" t="s">
        <v>61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6"/>
      <c r="AF14" s="6"/>
      <c r="AG14" s="123"/>
      <c r="AH14" s="6"/>
      <c r="AI14" s="6"/>
      <c r="AJ14" s="6"/>
    </row>
    <row r="15" spans="1:36" s="1" customFormat="1" ht="15.75" customHeight="1">
      <c r="A15" s="128" t="s">
        <v>62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6"/>
      <c r="AF15" s="6"/>
      <c r="AG15" s="123"/>
      <c r="AH15" s="6"/>
      <c r="AI15" s="6"/>
      <c r="AJ15" s="6"/>
    </row>
    <row r="16" spans="1:36" s="1" customFormat="1" ht="3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123"/>
      <c r="AH16" s="6"/>
      <c r="AI16" s="6"/>
      <c r="AJ16" s="6"/>
    </row>
    <row r="17" spans="1:36" s="1" customFormat="1" ht="19.5" customHeight="1">
      <c r="A17" s="135" t="s">
        <v>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7"/>
      <c r="R17" s="135" t="s">
        <v>10</v>
      </c>
      <c r="S17" s="136"/>
      <c r="T17" s="136"/>
      <c r="U17" s="136"/>
      <c r="V17" s="136"/>
      <c r="W17" s="136"/>
      <c r="X17" s="136"/>
      <c r="Y17" s="136"/>
      <c r="Z17" s="136"/>
      <c r="AA17" s="137"/>
      <c r="AB17" s="131" t="s">
        <v>15</v>
      </c>
      <c r="AC17" s="131" t="s">
        <v>16</v>
      </c>
      <c r="AD17" s="145" t="s">
        <v>28</v>
      </c>
      <c r="AE17" s="135" t="s">
        <v>17</v>
      </c>
      <c r="AF17" s="136"/>
      <c r="AG17" s="136"/>
      <c r="AH17" s="136"/>
      <c r="AI17" s="137"/>
      <c r="AJ17" s="130" t="s">
        <v>21</v>
      </c>
    </row>
    <row r="18" spans="1:36" s="1" customFormat="1" ht="24" customHeight="1">
      <c r="A18" s="148" t="s">
        <v>5</v>
      </c>
      <c r="B18" s="152"/>
      <c r="C18" s="149"/>
      <c r="D18" s="148" t="s">
        <v>6</v>
      </c>
      <c r="E18" s="149"/>
      <c r="F18" s="148" t="s">
        <v>7</v>
      </c>
      <c r="G18" s="149"/>
      <c r="H18" s="133" t="s">
        <v>56</v>
      </c>
      <c r="I18" s="139"/>
      <c r="J18" s="139"/>
      <c r="K18" s="139"/>
      <c r="L18" s="139"/>
      <c r="M18" s="139"/>
      <c r="N18" s="139"/>
      <c r="O18" s="139"/>
      <c r="P18" s="139"/>
      <c r="Q18" s="140"/>
      <c r="R18" s="148" t="s">
        <v>8</v>
      </c>
      <c r="S18" s="149"/>
      <c r="T18" s="141" t="s">
        <v>9</v>
      </c>
      <c r="U18" s="141" t="s">
        <v>11</v>
      </c>
      <c r="V18" s="141" t="s">
        <v>12</v>
      </c>
      <c r="W18" s="148" t="s">
        <v>13</v>
      </c>
      <c r="X18" s="152"/>
      <c r="Y18" s="149"/>
      <c r="Z18" s="148" t="s">
        <v>14</v>
      </c>
      <c r="AA18" s="149"/>
      <c r="AB18" s="138"/>
      <c r="AC18" s="138"/>
      <c r="AD18" s="146"/>
      <c r="AE18" s="131" t="s">
        <v>29</v>
      </c>
      <c r="AF18" s="131" t="s">
        <v>30</v>
      </c>
      <c r="AG18" s="154" t="s">
        <v>31</v>
      </c>
      <c r="AH18" s="131" t="s">
        <v>54</v>
      </c>
      <c r="AI18" s="133" t="s">
        <v>145</v>
      </c>
      <c r="AJ18" s="130"/>
    </row>
    <row r="19" spans="1:36" s="1" customFormat="1" ht="21.75" customHeight="1">
      <c r="A19" s="150"/>
      <c r="B19" s="153"/>
      <c r="C19" s="151"/>
      <c r="D19" s="150"/>
      <c r="E19" s="151"/>
      <c r="F19" s="150"/>
      <c r="G19" s="151"/>
      <c r="H19" s="143" t="s">
        <v>8</v>
      </c>
      <c r="I19" s="144"/>
      <c r="J19" s="8" t="s">
        <v>9</v>
      </c>
      <c r="K19" s="143" t="s">
        <v>12</v>
      </c>
      <c r="L19" s="144"/>
      <c r="M19" s="135" t="s">
        <v>57</v>
      </c>
      <c r="N19" s="136"/>
      <c r="O19" s="136"/>
      <c r="P19" s="136"/>
      <c r="Q19" s="137"/>
      <c r="R19" s="150"/>
      <c r="S19" s="151"/>
      <c r="T19" s="142"/>
      <c r="U19" s="142"/>
      <c r="V19" s="142"/>
      <c r="W19" s="150"/>
      <c r="X19" s="153"/>
      <c r="Y19" s="151"/>
      <c r="Z19" s="150"/>
      <c r="AA19" s="151"/>
      <c r="AB19" s="132"/>
      <c r="AC19" s="132"/>
      <c r="AD19" s="147"/>
      <c r="AE19" s="132"/>
      <c r="AF19" s="132"/>
      <c r="AG19" s="155"/>
      <c r="AH19" s="132"/>
      <c r="AI19" s="134"/>
      <c r="AJ19" s="130"/>
    </row>
    <row r="20" spans="1:36" s="5" customFormat="1" ht="15.75" customHeight="1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  <c r="J20" s="9">
        <v>10</v>
      </c>
      <c r="K20" s="9">
        <v>11</v>
      </c>
      <c r="L20" s="9">
        <v>12</v>
      </c>
      <c r="M20" s="9">
        <v>13</v>
      </c>
      <c r="N20" s="9">
        <v>14</v>
      </c>
      <c r="O20" s="9">
        <v>15</v>
      </c>
      <c r="P20" s="9">
        <v>16</v>
      </c>
      <c r="Q20" s="9">
        <v>17</v>
      </c>
      <c r="R20" s="9">
        <v>18</v>
      </c>
      <c r="S20" s="9">
        <v>19</v>
      </c>
      <c r="T20" s="9">
        <v>20</v>
      </c>
      <c r="U20" s="9">
        <v>21</v>
      </c>
      <c r="V20" s="9">
        <v>22</v>
      </c>
      <c r="W20" s="9">
        <v>23</v>
      </c>
      <c r="X20" s="9">
        <v>24</v>
      </c>
      <c r="Y20" s="9">
        <v>25</v>
      </c>
      <c r="Z20" s="9">
        <v>26</v>
      </c>
      <c r="AA20" s="9">
        <v>27</v>
      </c>
      <c r="AB20" s="9">
        <v>28</v>
      </c>
      <c r="AC20" s="9">
        <v>29</v>
      </c>
      <c r="AD20" s="9">
        <v>30</v>
      </c>
      <c r="AE20" s="9">
        <v>31</v>
      </c>
      <c r="AF20" s="9">
        <v>32</v>
      </c>
      <c r="AG20" s="109">
        <v>33</v>
      </c>
      <c r="AH20" s="10">
        <v>34</v>
      </c>
      <c r="AI20" s="10">
        <v>35</v>
      </c>
      <c r="AJ20" s="9">
        <v>36</v>
      </c>
    </row>
    <row r="21" spans="1:36" s="1" customFormat="1" ht="18.75" customHeight="1">
      <c r="A21" s="11">
        <v>4</v>
      </c>
      <c r="B21" s="11">
        <v>0</v>
      </c>
      <c r="C21" s="11">
        <v>4</v>
      </c>
      <c r="D21" s="12">
        <v>0</v>
      </c>
      <c r="E21" s="12">
        <v>0</v>
      </c>
      <c r="F21" s="12">
        <v>0</v>
      </c>
      <c r="G21" s="12">
        <v>0</v>
      </c>
      <c r="H21" s="11">
        <v>2</v>
      </c>
      <c r="I21" s="11">
        <v>2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3">
        <v>0</v>
      </c>
      <c r="P21" s="13">
        <v>0</v>
      </c>
      <c r="Q21" s="13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5" t="s">
        <v>19</v>
      </c>
      <c r="AC21" s="105" t="s">
        <v>18</v>
      </c>
      <c r="AD21" s="16">
        <f>AD22</f>
        <v>334.40000000000003</v>
      </c>
      <c r="AE21" s="17">
        <f>AE22</f>
        <v>748.4</v>
      </c>
      <c r="AF21" s="17">
        <f>AF22</f>
        <v>832.99</v>
      </c>
      <c r="AG21" s="121">
        <f>AG27+AG68+AG90</f>
        <v>420.34</v>
      </c>
      <c r="AH21" s="16">
        <f>AH22</f>
        <v>67.5</v>
      </c>
      <c r="AI21" s="16">
        <f>AI68+AI90</f>
        <v>67.5</v>
      </c>
      <c r="AJ21" s="17">
        <f>AG21+AF21+AE21+AI21+AI21</f>
        <v>2136.73</v>
      </c>
    </row>
    <row r="22" spans="1:36" s="1" customFormat="1" ht="25.5" customHeight="1">
      <c r="A22" s="11">
        <v>4</v>
      </c>
      <c r="B22" s="11">
        <v>0</v>
      </c>
      <c r="C22" s="11">
        <v>4</v>
      </c>
      <c r="D22" s="12">
        <v>0</v>
      </c>
      <c r="E22" s="12">
        <v>0</v>
      </c>
      <c r="F22" s="12">
        <v>0</v>
      </c>
      <c r="G22" s="12">
        <v>0</v>
      </c>
      <c r="H22" s="11">
        <v>2</v>
      </c>
      <c r="I22" s="11">
        <v>2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3">
        <v>0</v>
      </c>
      <c r="P22" s="13">
        <v>0</v>
      </c>
      <c r="Q22" s="13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5" t="s">
        <v>20</v>
      </c>
      <c r="AC22" s="105" t="s">
        <v>18</v>
      </c>
      <c r="AD22" s="16">
        <f>AD27+AD68+AD90</f>
        <v>334.40000000000003</v>
      </c>
      <c r="AE22" s="17">
        <f>AE27+AE68+AE90</f>
        <v>748.4</v>
      </c>
      <c r="AF22" s="17">
        <f>AF27+AF68+AF90</f>
        <v>832.99</v>
      </c>
      <c r="AG22" s="121">
        <f>AG27+AG68+AG90</f>
        <v>420.34</v>
      </c>
      <c r="AH22" s="16">
        <f>AH90</f>
        <v>67.5</v>
      </c>
      <c r="AI22" s="16">
        <f>AI27+AI68+AI90</f>
        <v>67.5</v>
      </c>
      <c r="AJ22" s="17">
        <f>AE22+AF22+AG22+AH22+AI22</f>
        <v>2136.7299999999996</v>
      </c>
    </row>
    <row r="23" spans="1:36" s="1" customFormat="1" ht="62.25" customHeight="1">
      <c r="A23" s="18"/>
      <c r="B23" s="18"/>
      <c r="C23" s="18"/>
      <c r="D23" s="19"/>
      <c r="E23" s="19"/>
      <c r="F23" s="19"/>
      <c r="G23" s="19"/>
      <c r="H23" s="20"/>
      <c r="I23" s="20"/>
      <c r="J23" s="20"/>
      <c r="K23" s="20"/>
      <c r="L23" s="20"/>
      <c r="M23" s="20"/>
      <c r="N23" s="20"/>
      <c r="O23" s="21"/>
      <c r="P23" s="21"/>
      <c r="Q23" s="21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3" t="s">
        <v>64</v>
      </c>
      <c r="AC23" s="24" t="s">
        <v>25</v>
      </c>
      <c r="AD23" s="24" t="s">
        <v>25</v>
      </c>
      <c r="AE23" s="25" t="s">
        <v>25</v>
      </c>
      <c r="AF23" s="24" t="s">
        <v>25</v>
      </c>
      <c r="AG23" s="110" t="s">
        <v>25</v>
      </c>
      <c r="AH23" s="26"/>
      <c r="AI23" s="26" t="s">
        <v>25</v>
      </c>
      <c r="AJ23" s="24" t="s">
        <v>25</v>
      </c>
    </row>
    <row r="24" spans="1:36" s="1" customFormat="1" ht="36.75" customHeight="1">
      <c r="A24" s="18"/>
      <c r="B24" s="18"/>
      <c r="C24" s="18"/>
      <c r="D24" s="19"/>
      <c r="E24" s="19"/>
      <c r="F24" s="19"/>
      <c r="G24" s="19"/>
      <c r="H24" s="20"/>
      <c r="I24" s="20"/>
      <c r="J24" s="20"/>
      <c r="K24" s="20"/>
      <c r="L24" s="20"/>
      <c r="M24" s="20"/>
      <c r="N24" s="20"/>
      <c r="O24" s="21"/>
      <c r="P24" s="21"/>
      <c r="Q24" s="2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3" t="s">
        <v>65</v>
      </c>
      <c r="AC24" s="24" t="s">
        <v>22</v>
      </c>
      <c r="AD24" s="24"/>
      <c r="AE24" s="25"/>
      <c r="AF24" s="24"/>
      <c r="AG24" s="110"/>
      <c r="AH24" s="26"/>
      <c r="AI24" s="26"/>
      <c r="AJ24" s="24"/>
    </row>
    <row r="25" spans="1:36" s="1" customFormat="1" ht="28.5" customHeight="1">
      <c r="A25" s="18"/>
      <c r="B25" s="18"/>
      <c r="C25" s="18"/>
      <c r="D25" s="19"/>
      <c r="E25" s="19"/>
      <c r="F25" s="19"/>
      <c r="G25" s="19"/>
      <c r="H25" s="20"/>
      <c r="I25" s="20"/>
      <c r="J25" s="20"/>
      <c r="K25" s="20"/>
      <c r="L25" s="20"/>
      <c r="M25" s="20"/>
      <c r="N25" s="20"/>
      <c r="O25" s="21"/>
      <c r="P25" s="21"/>
      <c r="Q25" s="2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3" t="s">
        <v>66</v>
      </c>
      <c r="AC25" s="24" t="s">
        <v>22</v>
      </c>
      <c r="AD25" s="24">
        <v>60</v>
      </c>
      <c r="AE25" s="27">
        <v>65</v>
      </c>
      <c r="AF25" s="24">
        <v>70</v>
      </c>
      <c r="AG25" s="110">
        <v>75</v>
      </c>
      <c r="AH25" s="26">
        <v>75</v>
      </c>
      <c r="AI25" s="26">
        <v>75</v>
      </c>
      <c r="AJ25" s="24"/>
    </row>
    <row r="26" spans="1:36" s="1" customFormat="1" ht="37.5" customHeight="1">
      <c r="A26" s="18"/>
      <c r="B26" s="18"/>
      <c r="C26" s="18"/>
      <c r="D26" s="19"/>
      <c r="E26" s="19"/>
      <c r="F26" s="19"/>
      <c r="G26" s="19"/>
      <c r="H26" s="20"/>
      <c r="I26" s="20"/>
      <c r="J26" s="20"/>
      <c r="K26" s="20"/>
      <c r="L26" s="20"/>
      <c r="M26" s="20"/>
      <c r="N26" s="20"/>
      <c r="O26" s="21"/>
      <c r="P26" s="21"/>
      <c r="Q26" s="21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3" t="s">
        <v>67</v>
      </c>
      <c r="AC26" s="24" t="s">
        <v>22</v>
      </c>
      <c r="AD26" s="24">
        <v>60</v>
      </c>
      <c r="AE26" s="27">
        <v>65</v>
      </c>
      <c r="AF26" s="24">
        <v>70</v>
      </c>
      <c r="AG26" s="110">
        <v>75</v>
      </c>
      <c r="AH26" s="26">
        <v>75</v>
      </c>
      <c r="AI26" s="26">
        <v>75</v>
      </c>
      <c r="AJ26" s="24"/>
    </row>
    <row r="27" spans="1:36" s="1" customFormat="1" ht="50.25" customHeight="1">
      <c r="A27" s="11">
        <v>4</v>
      </c>
      <c r="B27" s="11">
        <v>0</v>
      </c>
      <c r="C27" s="11">
        <v>4</v>
      </c>
      <c r="D27" s="12">
        <v>0</v>
      </c>
      <c r="E27" s="12">
        <v>0</v>
      </c>
      <c r="F27" s="12">
        <v>0</v>
      </c>
      <c r="G27" s="12">
        <v>0</v>
      </c>
      <c r="H27" s="11">
        <v>2</v>
      </c>
      <c r="I27" s="11">
        <v>2</v>
      </c>
      <c r="J27" s="11">
        <v>1</v>
      </c>
      <c r="K27" s="11">
        <v>0</v>
      </c>
      <c r="L27" s="11">
        <v>0</v>
      </c>
      <c r="M27" s="11">
        <v>0</v>
      </c>
      <c r="N27" s="11">
        <v>0</v>
      </c>
      <c r="O27" s="13">
        <v>0</v>
      </c>
      <c r="P27" s="13">
        <v>0</v>
      </c>
      <c r="Q27" s="13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5" t="s">
        <v>41</v>
      </c>
      <c r="AC27" s="16" t="s">
        <v>18</v>
      </c>
      <c r="AD27" s="16">
        <v>0</v>
      </c>
      <c r="AE27" s="17">
        <f>AE28</f>
        <v>34.07</v>
      </c>
      <c r="AF27" s="16">
        <f>AF32</f>
        <v>132.19</v>
      </c>
      <c r="AG27" s="125">
        <f>AG32</f>
        <v>12</v>
      </c>
      <c r="AH27" s="28">
        <v>0</v>
      </c>
      <c r="AI27" s="28">
        <v>0</v>
      </c>
      <c r="AJ27" s="17">
        <f>AE27+AF27+AG27</f>
        <v>178.26</v>
      </c>
    </row>
    <row r="28" spans="1:36" s="1" customFormat="1" ht="51.75" customHeight="1">
      <c r="A28" s="29"/>
      <c r="B28" s="29"/>
      <c r="C28" s="29"/>
      <c r="D28" s="30"/>
      <c r="E28" s="30"/>
      <c r="F28" s="30"/>
      <c r="G28" s="30"/>
      <c r="H28" s="31"/>
      <c r="I28" s="31"/>
      <c r="J28" s="31"/>
      <c r="K28" s="31"/>
      <c r="L28" s="31"/>
      <c r="M28" s="31"/>
      <c r="N28" s="31"/>
      <c r="O28" s="32"/>
      <c r="P28" s="32"/>
      <c r="Q28" s="32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4" t="s">
        <v>68</v>
      </c>
      <c r="AC28" s="35" t="s">
        <v>18</v>
      </c>
      <c r="AD28" s="35"/>
      <c r="AE28" s="36">
        <f>AE32</f>
        <v>34.07</v>
      </c>
      <c r="AF28" s="35">
        <f>AF32</f>
        <v>132.19</v>
      </c>
      <c r="AG28" s="125">
        <v>12</v>
      </c>
      <c r="AH28" s="37">
        <v>0</v>
      </c>
      <c r="AI28" s="37">
        <v>0</v>
      </c>
      <c r="AJ28" s="36">
        <f>AJ27</f>
        <v>178.26</v>
      </c>
    </row>
    <row r="29" spans="1:36" s="1" customFormat="1" ht="36" customHeight="1">
      <c r="A29" s="18"/>
      <c r="B29" s="18"/>
      <c r="C29" s="18"/>
      <c r="D29" s="19"/>
      <c r="E29" s="19"/>
      <c r="F29" s="19"/>
      <c r="G29" s="19"/>
      <c r="H29" s="20"/>
      <c r="I29" s="20"/>
      <c r="J29" s="20"/>
      <c r="K29" s="20"/>
      <c r="L29" s="20"/>
      <c r="M29" s="20"/>
      <c r="N29" s="20"/>
      <c r="O29" s="21"/>
      <c r="P29" s="21"/>
      <c r="Q29" s="21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38" t="s">
        <v>69</v>
      </c>
      <c r="AC29" s="24" t="s">
        <v>22</v>
      </c>
      <c r="AD29" s="24"/>
      <c r="AE29" s="25">
        <v>20</v>
      </c>
      <c r="AF29" s="24">
        <v>20</v>
      </c>
      <c r="AG29" s="110">
        <v>0</v>
      </c>
      <c r="AH29" s="26">
        <v>0</v>
      </c>
      <c r="AI29" s="26">
        <v>0</v>
      </c>
      <c r="AJ29" s="24">
        <v>20</v>
      </c>
    </row>
    <row r="30" spans="1:36" s="1" customFormat="1" ht="46.5" customHeight="1">
      <c r="A30" s="18"/>
      <c r="B30" s="18"/>
      <c r="C30" s="18"/>
      <c r="D30" s="19"/>
      <c r="E30" s="19"/>
      <c r="F30" s="19"/>
      <c r="G30" s="19"/>
      <c r="H30" s="20"/>
      <c r="I30" s="20"/>
      <c r="J30" s="20"/>
      <c r="K30" s="20"/>
      <c r="L30" s="20"/>
      <c r="M30" s="20"/>
      <c r="N30" s="20"/>
      <c r="O30" s="21"/>
      <c r="P30" s="21"/>
      <c r="Q30" s="21"/>
      <c r="R30" s="22">
        <v>2</v>
      </c>
      <c r="S30" s="22">
        <v>2</v>
      </c>
      <c r="T30" s="22">
        <v>1</v>
      </c>
      <c r="U30" s="22">
        <v>1</v>
      </c>
      <c r="V30" s="39">
        <v>1</v>
      </c>
      <c r="W30" s="39">
        <v>0</v>
      </c>
      <c r="X30" s="39">
        <v>0</v>
      </c>
      <c r="Y30" s="39">
        <v>1</v>
      </c>
      <c r="Z30" s="39">
        <v>0</v>
      </c>
      <c r="AA30" s="39">
        <v>0</v>
      </c>
      <c r="AB30" s="38" t="s">
        <v>70</v>
      </c>
      <c r="AC30" s="24" t="s">
        <v>24</v>
      </c>
      <c r="AD30" s="24"/>
      <c r="AE30" s="25">
        <v>1</v>
      </c>
      <c r="AF30" s="24">
        <v>1</v>
      </c>
      <c r="AG30" s="110">
        <v>0</v>
      </c>
      <c r="AH30" s="26">
        <v>0</v>
      </c>
      <c r="AI30" s="26">
        <v>0</v>
      </c>
      <c r="AJ30" s="24">
        <v>1</v>
      </c>
    </row>
    <row r="31" spans="1:36" s="1" customFormat="1" ht="41.25" customHeight="1">
      <c r="A31" s="18"/>
      <c r="B31" s="18"/>
      <c r="C31" s="18"/>
      <c r="D31" s="19"/>
      <c r="E31" s="19"/>
      <c r="F31" s="19"/>
      <c r="G31" s="19"/>
      <c r="H31" s="20"/>
      <c r="I31" s="20"/>
      <c r="J31" s="20"/>
      <c r="K31" s="20"/>
      <c r="L31" s="20"/>
      <c r="M31" s="20"/>
      <c r="N31" s="20"/>
      <c r="O31" s="21"/>
      <c r="P31" s="21"/>
      <c r="Q31" s="21"/>
      <c r="R31" s="22"/>
      <c r="S31" s="22"/>
      <c r="T31" s="22"/>
      <c r="U31" s="22"/>
      <c r="V31" s="39"/>
      <c r="W31" s="39"/>
      <c r="X31" s="39"/>
      <c r="Y31" s="39"/>
      <c r="Z31" s="39">
        <v>0</v>
      </c>
      <c r="AA31" s="39">
        <v>1</v>
      </c>
      <c r="AB31" s="38" t="s">
        <v>71</v>
      </c>
      <c r="AC31" s="24" t="s">
        <v>24</v>
      </c>
      <c r="AD31" s="24"/>
      <c r="AE31" s="25">
        <v>1</v>
      </c>
      <c r="AF31" s="24">
        <v>1</v>
      </c>
      <c r="AG31" s="110">
        <v>0</v>
      </c>
      <c r="AH31" s="26">
        <v>0</v>
      </c>
      <c r="AI31" s="26">
        <v>0</v>
      </c>
      <c r="AJ31" s="24">
        <v>1</v>
      </c>
    </row>
    <row r="32" spans="1:36" s="1" customFormat="1" ht="33" customHeight="1">
      <c r="A32" s="18">
        <v>4</v>
      </c>
      <c r="B32" s="18">
        <v>0</v>
      </c>
      <c r="C32" s="18">
        <v>4</v>
      </c>
      <c r="D32" s="19">
        <v>0</v>
      </c>
      <c r="E32" s="19">
        <v>5</v>
      </c>
      <c r="F32" s="19">
        <v>0</v>
      </c>
      <c r="G32" s="19">
        <v>1</v>
      </c>
      <c r="H32" s="20">
        <v>2</v>
      </c>
      <c r="I32" s="20">
        <v>2</v>
      </c>
      <c r="J32" s="20">
        <v>1</v>
      </c>
      <c r="K32" s="20">
        <v>0</v>
      </c>
      <c r="L32" s="20">
        <v>1</v>
      </c>
      <c r="M32" s="20">
        <v>4</v>
      </c>
      <c r="N32" s="20">
        <v>0</v>
      </c>
      <c r="O32" s="21">
        <v>0</v>
      </c>
      <c r="P32" s="21">
        <v>2</v>
      </c>
      <c r="Q32" s="21" t="s">
        <v>63</v>
      </c>
      <c r="R32" s="22">
        <v>2</v>
      </c>
      <c r="S32" s="22">
        <v>2</v>
      </c>
      <c r="T32" s="22">
        <v>1</v>
      </c>
      <c r="U32" s="22">
        <v>1</v>
      </c>
      <c r="V32" s="39">
        <v>1</v>
      </c>
      <c r="W32" s="39">
        <v>0</v>
      </c>
      <c r="X32" s="39">
        <v>0</v>
      </c>
      <c r="Y32" s="39">
        <v>2</v>
      </c>
      <c r="Z32" s="39">
        <v>0</v>
      </c>
      <c r="AA32" s="39">
        <v>0</v>
      </c>
      <c r="AB32" s="38" t="s">
        <v>72</v>
      </c>
      <c r="AC32" s="24" t="s">
        <v>18</v>
      </c>
      <c r="AD32" s="24"/>
      <c r="AE32" s="25">
        <v>34.07</v>
      </c>
      <c r="AF32" s="24">
        <v>132.19</v>
      </c>
      <c r="AG32" s="124">
        <v>12</v>
      </c>
      <c r="AH32" s="26">
        <v>0</v>
      </c>
      <c r="AI32" s="26">
        <v>0</v>
      </c>
      <c r="AJ32" s="40">
        <f>AF32+AE32+AG32</f>
        <v>178.26</v>
      </c>
    </row>
    <row r="33" spans="1:36" s="1" customFormat="1" ht="27" customHeight="1">
      <c r="A33" s="18"/>
      <c r="B33" s="18"/>
      <c r="C33" s="18"/>
      <c r="D33" s="19"/>
      <c r="E33" s="19"/>
      <c r="F33" s="19"/>
      <c r="G33" s="19"/>
      <c r="H33" s="20"/>
      <c r="I33" s="20"/>
      <c r="J33" s="20"/>
      <c r="K33" s="20"/>
      <c r="L33" s="20"/>
      <c r="M33" s="20"/>
      <c r="N33" s="20"/>
      <c r="O33" s="21"/>
      <c r="P33" s="21"/>
      <c r="Q33" s="21"/>
      <c r="R33" s="22"/>
      <c r="S33" s="22"/>
      <c r="T33" s="22"/>
      <c r="U33" s="22"/>
      <c r="V33" s="39"/>
      <c r="W33" s="39"/>
      <c r="X33" s="39"/>
      <c r="Y33" s="39"/>
      <c r="Z33" s="39">
        <v>0</v>
      </c>
      <c r="AA33" s="39">
        <v>1</v>
      </c>
      <c r="AB33" s="38" t="s">
        <v>73</v>
      </c>
      <c r="AC33" s="24" t="s">
        <v>22</v>
      </c>
      <c r="AD33" s="24"/>
      <c r="AE33" s="25">
        <v>20</v>
      </c>
      <c r="AF33" s="24">
        <v>20</v>
      </c>
      <c r="AG33" s="110">
        <v>0</v>
      </c>
      <c r="AH33" s="26">
        <v>0</v>
      </c>
      <c r="AI33" s="26">
        <v>0</v>
      </c>
      <c r="AJ33" s="40">
        <v>20</v>
      </c>
    </row>
    <row r="34" spans="1:36" s="1" customFormat="1" ht="1.5" customHeight="1" hidden="1">
      <c r="A34" s="29"/>
      <c r="B34" s="29"/>
      <c r="C34" s="29"/>
      <c r="D34" s="30"/>
      <c r="E34" s="30"/>
      <c r="F34" s="30"/>
      <c r="G34" s="30"/>
      <c r="H34" s="31"/>
      <c r="I34" s="31"/>
      <c r="J34" s="31"/>
      <c r="K34" s="31"/>
      <c r="L34" s="31"/>
      <c r="M34" s="31"/>
      <c r="N34" s="31"/>
      <c r="O34" s="32"/>
      <c r="P34" s="32"/>
      <c r="Q34" s="32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4" t="s">
        <v>36</v>
      </c>
      <c r="AC34" s="35" t="s">
        <v>18</v>
      </c>
      <c r="AD34" s="35"/>
      <c r="AE34" s="36"/>
      <c r="AF34" s="35"/>
      <c r="AG34" s="111"/>
      <c r="AH34" s="37"/>
      <c r="AI34" s="37"/>
      <c r="AJ34" s="35"/>
    </row>
    <row r="35" spans="1:36" s="1" customFormat="1" ht="34.5" customHeight="1" hidden="1">
      <c r="A35" s="18"/>
      <c r="B35" s="18"/>
      <c r="C35" s="18"/>
      <c r="D35" s="19"/>
      <c r="E35" s="19"/>
      <c r="F35" s="19"/>
      <c r="G35" s="19"/>
      <c r="H35" s="20"/>
      <c r="I35" s="20"/>
      <c r="J35" s="20"/>
      <c r="K35" s="20"/>
      <c r="L35" s="20"/>
      <c r="M35" s="20"/>
      <c r="N35" s="20"/>
      <c r="O35" s="21"/>
      <c r="P35" s="21"/>
      <c r="Q35" s="21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41" t="s">
        <v>74</v>
      </c>
      <c r="AC35" s="24" t="s">
        <v>32</v>
      </c>
      <c r="AD35" s="24"/>
      <c r="AE35" s="25"/>
      <c r="AF35" s="24"/>
      <c r="AG35" s="110"/>
      <c r="AH35" s="26"/>
      <c r="AI35" s="26"/>
      <c r="AJ35" s="24"/>
    </row>
    <row r="36" spans="1:36" s="1" customFormat="1" ht="51" customHeight="1" hidden="1">
      <c r="A36" s="18"/>
      <c r="B36" s="18"/>
      <c r="C36" s="18"/>
      <c r="D36" s="19"/>
      <c r="E36" s="19"/>
      <c r="F36" s="19"/>
      <c r="G36" s="19"/>
      <c r="H36" s="20"/>
      <c r="I36" s="20"/>
      <c r="J36" s="20"/>
      <c r="K36" s="20"/>
      <c r="L36" s="20"/>
      <c r="M36" s="20"/>
      <c r="N36" s="20"/>
      <c r="O36" s="21"/>
      <c r="P36" s="21"/>
      <c r="Q36" s="21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41" t="s">
        <v>75</v>
      </c>
      <c r="AC36" s="24" t="s">
        <v>24</v>
      </c>
      <c r="AD36" s="24"/>
      <c r="AE36" s="25"/>
      <c r="AF36" s="24"/>
      <c r="AG36" s="110"/>
      <c r="AH36" s="26"/>
      <c r="AI36" s="26"/>
      <c r="AJ36" s="24"/>
    </row>
    <row r="37" spans="1:36" s="1" customFormat="1" ht="27.75" customHeight="1" hidden="1">
      <c r="A37" s="18"/>
      <c r="B37" s="18"/>
      <c r="C37" s="18"/>
      <c r="D37" s="19"/>
      <c r="E37" s="19"/>
      <c r="F37" s="19"/>
      <c r="G37" s="19"/>
      <c r="H37" s="20"/>
      <c r="I37" s="20"/>
      <c r="J37" s="20"/>
      <c r="K37" s="20"/>
      <c r="L37" s="20"/>
      <c r="M37" s="20"/>
      <c r="N37" s="20"/>
      <c r="O37" s="21"/>
      <c r="P37" s="21"/>
      <c r="Q37" s="21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42" t="s">
        <v>76</v>
      </c>
      <c r="AC37" s="24" t="s">
        <v>22</v>
      </c>
      <c r="AD37" s="24"/>
      <c r="AE37" s="25"/>
      <c r="AF37" s="24"/>
      <c r="AG37" s="110"/>
      <c r="AH37" s="26"/>
      <c r="AI37" s="26"/>
      <c r="AJ37" s="24"/>
    </row>
    <row r="38" spans="1:36" s="1" customFormat="1" ht="51.75" customHeight="1" hidden="1">
      <c r="A38" s="18"/>
      <c r="B38" s="18"/>
      <c r="C38" s="18"/>
      <c r="D38" s="19"/>
      <c r="E38" s="19"/>
      <c r="F38" s="19"/>
      <c r="G38" s="19"/>
      <c r="H38" s="20"/>
      <c r="I38" s="20"/>
      <c r="J38" s="20"/>
      <c r="K38" s="20"/>
      <c r="L38" s="20"/>
      <c r="M38" s="20"/>
      <c r="N38" s="20"/>
      <c r="O38" s="21"/>
      <c r="P38" s="21"/>
      <c r="Q38" s="21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41" t="s">
        <v>77</v>
      </c>
      <c r="AC38" s="24" t="s">
        <v>23</v>
      </c>
      <c r="AD38" s="24"/>
      <c r="AE38" s="25"/>
      <c r="AF38" s="24"/>
      <c r="AG38" s="110"/>
      <c r="AH38" s="26"/>
      <c r="AI38" s="26"/>
      <c r="AJ38" s="24"/>
    </row>
    <row r="39" spans="1:36" s="1" customFormat="1" ht="58.5" customHeight="1" hidden="1">
      <c r="A39" s="18"/>
      <c r="B39" s="18"/>
      <c r="C39" s="18"/>
      <c r="D39" s="19"/>
      <c r="E39" s="19"/>
      <c r="F39" s="19"/>
      <c r="G39" s="19"/>
      <c r="H39" s="20"/>
      <c r="I39" s="20"/>
      <c r="J39" s="20"/>
      <c r="K39" s="20"/>
      <c r="L39" s="20"/>
      <c r="M39" s="20"/>
      <c r="N39" s="20"/>
      <c r="O39" s="21"/>
      <c r="P39" s="21"/>
      <c r="Q39" s="21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42" t="s">
        <v>78</v>
      </c>
      <c r="AC39" s="24" t="s">
        <v>24</v>
      </c>
      <c r="AD39" s="24"/>
      <c r="AE39" s="25"/>
      <c r="AF39" s="24"/>
      <c r="AG39" s="110"/>
      <c r="AH39" s="26"/>
      <c r="AI39" s="26"/>
      <c r="AJ39" s="24"/>
    </row>
    <row r="40" spans="1:36" s="1" customFormat="1" ht="39.75" customHeight="1" hidden="1">
      <c r="A40" s="18"/>
      <c r="B40" s="18"/>
      <c r="C40" s="18"/>
      <c r="D40" s="19"/>
      <c r="E40" s="19"/>
      <c r="F40" s="19"/>
      <c r="G40" s="19"/>
      <c r="H40" s="20"/>
      <c r="I40" s="20"/>
      <c r="J40" s="20"/>
      <c r="K40" s="20"/>
      <c r="L40" s="20"/>
      <c r="M40" s="20"/>
      <c r="N40" s="20"/>
      <c r="O40" s="21"/>
      <c r="P40" s="21"/>
      <c r="Q40" s="21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41" t="s">
        <v>79</v>
      </c>
      <c r="AC40" s="24" t="s">
        <v>18</v>
      </c>
      <c r="AD40" s="24"/>
      <c r="AE40" s="25"/>
      <c r="AF40" s="24"/>
      <c r="AG40" s="110"/>
      <c r="AH40" s="26"/>
      <c r="AI40" s="26"/>
      <c r="AJ40" s="24"/>
    </row>
    <row r="41" spans="1:36" s="1" customFormat="1" ht="51.75" customHeight="1" hidden="1">
      <c r="A41" s="18"/>
      <c r="B41" s="18"/>
      <c r="C41" s="18"/>
      <c r="D41" s="19"/>
      <c r="E41" s="19"/>
      <c r="F41" s="19"/>
      <c r="G41" s="19"/>
      <c r="H41" s="20"/>
      <c r="I41" s="20"/>
      <c r="J41" s="20"/>
      <c r="K41" s="20"/>
      <c r="L41" s="20"/>
      <c r="M41" s="20"/>
      <c r="N41" s="20"/>
      <c r="O41" s="21"/>
      <c r="P41" s="21"/>
      <c r="Q41" s="2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41" t="s">
        <v>80</v>
      </c>
      <c r="AC41" s="24" t="s">
        <v>22</v>
      </c>
      <c r="AD41" s="24"/>
      <c r="AE41" s="25"/>
      <c r="AF41" s="24"/>
      <c r="AG41" s="110"/>
      <c r="AH41" s="26"/>
      <c r="AI41" s="26"/>
      <c r="AJ41" s="24"/>
    </row>
    <row r="42" spans="1:36" s="1" customFormat="1" ht="42.75" customHeight="1" hidden="1">
      <c r="A42" s="18"/>
      <c r="B42" s="18"/>
      <c r="C42" s="18"/>
      <c r="D42" s="19"/>
      <c r="E42" s="19"/>
      <c r="F42" s="19"/>
      <c r="G42" s="19"/>
      <c r="H42" s="20"/>
      <c r="I42" s="20"/>
      <c r="J42" s="20"/>
      <c r="K42" s="20"/>
      <c r="L42" s="20"/>
      <c r="M42" s="20"/>
      <c r="N42" s="20"/>
      <c r="O42" s="21"/>
      <c r="P42" s="21"/>
      <c r="Q42" s="2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41" t="s">
        <v>81</v>
      </c>
      <c r="AC42" s="24" t="s">
        <v>23</v>
      </c>
      <c r="AD42" s="24"/>
      <c r="AE42" s="25"/>
      <c r="AF42" s="24"/>
      <c r="AG42" s="110"/>
      <c r="AH42" s="26"/>
      <c r="AI42" s="26"/>
      <c r="AJ42" s="24"/>
    </row>
    <row r="43" spans="1:36" s="1" customFormat="1" ht="46.5" customHeight="1" hidden="1">
      <c r="A43" s="18"/>
      <c r="B43" s="18"/>
      <c r="C43" s="18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1"/>
      <c r="P43" s="21"/>
      <c r="Q43" s="21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42" t="s">
        <v>82</v>
      </c>
      <c r="AC43" s="24"/>
      <c r="AD43" s="24"/>
      <c r="AE43" s="25"/>
      <c r="AF43" s="24"/>
      <c r="AG43" s="110"/>
      <c r="AH43" s="26"/>
      <c r="AI43" s="26"/>
      <c r="AJ43" s="24"/>
    </row>
    <row r="44" spans="1:36" s="1" customFormat="1" ht="30" customHeight="1" hidden="1">
      <c r="A44" s="18"/>
      <c r="B44" s="18"/>
      <c r="C44" s="18"/>
      <c r="D44" s="19"/>
      <c r="E44" s="19"/>
      <c r="F44" s="19"/>
      <c r="G44" s="19"/>
      <c r="H44" s="20"/>
      <c r="I44" s="20"/>
      <c r="J44" s="20"/>
      <c r="K44" s="20"/>
      <c r="L44" s="20"/>
      <c r="M44" s="20"/>
      <c r="N44" s="20"/>
      <c r="O44" s="21"/>
      <c r="P44" s="21"/>
      <c r="Q44" s="2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41" t="s">
        <v>83</v>
      </c>
      <c r="AC44" s="24" t="s">
        <v>18</v>
      </c>
      <c r="AD44" s="24"/>
      <c r="AE44" s="25"/>
      <c r="AF44" s="24"/>
      <c r="AG44" s="110"/>
      <c r="AH44" s="26"/>
      <c r="AI44" s="26"/>
      <c r="AJ44" s="24"/>
    </row>
    <row r="45" spans="1:36" s="1" customFormat="1" ht="39" customHeight="1" hidden="1">
      <c r="A45" s="18"/>
      <c r="B45" s="18"/>
      <c r="C45" s="18"/>
      <c r="D45" s="19"/>
      <c r="E45" s="19"/>
      <c r="F45" s="19"/>
      <c r="G45" s="19"/>
      <c r="H45" s="20"/>
      <c r="I45" s="20"/>
      <c r="J45" s="20"/>
      <c r="K45" s="20"/>
      <c r="L45" s="20"/>
      <c r="M45" s="20"/>
      <c r="N45" s="20"/>
      <c r="O45" s="21"/>
      <c r="P45" s="21"/>
      <c r="Q45" s="2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41" t="s">
        <v>84</v>
      </c>
      <c r="AC45" s="24" t="s">
        <v>24</v>
      </c>
      <c r="AD45" s="24"/>
      <c r="AE45" s="25"/>
      <c r="AF45" s="24"/>
      <c r="AG45" s="110"/>
      <c r="AH45" s="26"/>
      <c r="AI45" s="26"/>
      <c r="AJ45" s="24"/>
    </row>
    <row r="46" spans="1:36" s="1" customFormat="1" ht="62.25" customHeight="1" hidden="1">
      <c r="A46" s="18"/>
      <c r="B46" s="18"/>
      <c r="C46" s="18"/>
      <c r="D46" s="19"/>
      <c r="E46" s="19"/>
      <c r="F46" s="19"/>
      <c r="G46" s="19"/>
      <c r="H46" s="20"/>
      <c r="I46" s="20"/>
      <c r="J46" s="20"/>
      <c r="K46" s="20"/>
      <c r="L46" s="20"/>
      <c r="M46" s="20"/>
      <c r="N46" s="20"/>
      <c r="O46" s="21"/>
      <c r="P46" s="21"/>
      <c r="Q46" s="2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41" t="s">
        <v>85</v>
      </c>
      <c r="AC46" s="24" t="s">
        <v>18</v>
      </c>
      <c r="AD46" s="24"/>
      <c r="AE46" s="25"/>
      <c r="AF46" s="24"/>
      <c r="AG46" s="110"/>
      <c r="AH46" s="26"/>
      <c r="AI46" s="26"/>
      <c r="AJ46" s="24"/>
    </row>
    <row r="47" spans="1:36" s="1" customFormat="1" ht="56.25" customHeight="1" hidden="1">
      <c r="A47" s="18"/>
      <c r="B47" s="18"/>
      <c r="C47" s="18"/>
      <c r="D47" s="19"/>
      <c r="E47" s="19"/>
      <c r="F47" s="19"/>
      <c r="G47" s="19"/>
      <c r="H47" s="20"/>
      <c r="I47" s="20"/>
      <c r="J47" s="20"/>
      <c r="K47" s="20"/>
      <c r="L47" s="20"/>
      <c r="M47" s="20"/>
      <c r="N47" s="20"/>
      <c r="O47" s="21"/>
      <c r="P47" s="21"/>
      <c r="Q47" s="21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42" t="s">
        <v>86</v>
      </c>
      <c r="AC47" s="24" t="s">
        <v>24</v>
      </c>
      <c r="AD47" s="24"/>
      <c r="AE47" s="25"/>
      <c r="AF47" s="24"/>
      <c r="AG47" s="110"/>
      <c r="AH47" s="26"/>
      <c r="AI47" s="26"/>
      <c r="AJ47" s="24"/>
    </row>
    <row r="48" spans="1:36" s="1" customFormat="1" ht="50.25" customHeight="1" hidden="1">
      <c r="A48" s="29"/>
      <c r="B48" s="29"/>
      <c r="C48" s="29"/>
      <c r="D48" s="30"/>
      <c r="E48" s="30"/>
      <c r="F48" s="30"/>
      <c r="G48" s="30"/>
      <c r="H48" s="31"/>
      <c r="I48" s="31"/>
      <c r="J48" s="31"/>
      <c r="K48" s="31"/>
      <c r="L48" s="31"/>
      <c r="M48" s="31"/>
      <c r="N48" s="31"/>
      <c r="O48" s="32"/>
      <c r="P48" s="32"/>
      <c r="Q48" s="32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 t="s">
        <v>42</v>
      </c>
      <c r="AC48" s="35" t="s">
        <v>25</v>
      </c>
      <c r="AD48" s="35">
        <v>0</v>
      </c>
      <c r="AE48" s="36">
        <v>0</v>
      </c>
      <c r="AF48" s="35">
        <v>0</v>
      </c>
      <c r="AG48" s="111">
        <v>0</v>
      </c>
      <c r="AH48" s="37">
        <v>0</v>
      </c>
      <c r="AI48" s="37">
        <v>0</v>
      </c>
      <c r="AJ48" s="35">
        <v>0</v>
      </c>
    </row>
    <row r="49" spans="1:36" s="1" customFormat="1" ht="12.75" hidden="1">
      <c r="A49" s="18"/>
      <c r="B49" s="18"/>
      <c r="C49" s="18"/>
      <c r="D49" s="19"/>
      <c r="E49" s="19"/>
      <c r="F49" s="19"/>
      <c r="G49" s="19"/>
      <c r="H49" s="20"/>
      <c r="I49" s="20"/>
      <c r="J49" s="20"/>
      <c r="K49" s="20"/>
      <c r="L49" s="20"/>
      <c r="M49" s="20"/>
      <c r="N49" s="20"/>
      <c r="O49" s="21"/>
      <c r="P49" s="21"/>
      <c r="Q49" s="21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41" t="s">
        <v>87</v>
      </c>
      <c r="AC49" s="24" t="s">
        <v>23</v>
      </c>
      <c r="AD49" s="24"/>
      <c r="AE49" s="25"/>
      <c r="AF49" s="24"/>
      <c r="AG49" s="110"/>
      <c r="AH49" s="26"/>
      <c r="AI49" s="26"/>
      <c r="AJ49" s="24"/>
    </row>
    <row r="50" spans="1:36" s="1" customFormat="1" ht="45" customHeight="1" hidden="1">
      <c r="A50" s="18"/>
      <c r="B50" s="18"/>
      <c r="C50" s="18"/>
      <c r="D50" s="19"/>
      <c r="E50" s="19"/>
      <c r="F50" s="19"/>
      <c r="G50" s="19"/>
      <c r="H50" s="20"/>
      <c r="I50" s="20"/>
      <c r="J50" s="20"/>
      <c r="K50" s="20"/>
      <c r="L50" s="20"/>
      <c r="M50" s="20"/>
      <c r="N50" s="20"/>
      <c r="O50" s="21"/>
      <c r="P50" s="21"/>
      <c r="Q50" s="21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41" t="s">
        <v>88</v>
      </c>
      <c r="AC50" s="24" t="s">
        <v>23</v>
      </c>
      <c r="AD50" s="24"/>
      <c r="AE50" s="25"/>
      <c r="AF50" s="24"/>
      <c r="AG50" s="110"/>
      <c r="AH50" s="26"/>
      <c r="AI50" s="26"/>
      <c r="AJ50" s="24"/>
    </row>
    <row r="51" spans="1:36" s="1" customFormat="1" ht="41.25" customHeight="1" hidden="1">
      <c r="A51" s="18"/>
      <c r="B51" s="18"/>
      <c r="C51" s="18"/>
      <c r="D51" s="19"/>
      <c r="E51" s="19"/>
      <c r="F51" s="19"/>
      <c r="G51" s="19"/>
      <c r="H51" s="20"/>
      <c r="I51" s="20"/>
      <c r="J51" s="20"/>
      <c r="K51" s="20"/>
      <c r="L51" s="20"/>
      <c r="M51" s="20"/>
      <c r="N51" s="20"/>
      <c r="O51" s="21"/>
      <c r="P51" s="21"/>
      <c r="Q51" s="21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41" t="s">
        <v>89</v>
      </c>
      <c r="AC51" s="24" t="s">
        <v>45</v>
      </c>
      <c r="AD51" s="24"/>
      <c r="AE51" s="25"/>
      <c r="AF51" s="24"/>
      <c r="AG51" s="110"/>
      <c r="AH51" s="26"/>
      <c r="AI51" s="26"/>
      <c r="AJ51" s="24"/>
    </row>
    <row r="52" spans="1:36" s="1" customFormat="1" ht="42.75" customHeight="1" hidden="1">
      <c r="A52" s="18"/>
      <c r="B52" s="18"/>
      <c r="C52" s="18"/>
      <c r="D52" s="19"/>
      <c r="E52" s="19"/>
      <c r="F52" s="19"/>
      <c r="G52" s="19"/>
      <c r="H52" s="20"/>
      <c r="I52" s="20"/>
      <c r="J52" s="20"/>
      <c r="K52" s="20"/>
      <c r="L52" s="20"/>
      <c r="M52" s="20"/>
      <c r="N52" s="20"/>
      <c r="O52" s="21"/>
      <c r="P52" s="21"/>
      <c r="Q52" s="21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41" t="s">
        <v>90</v>
      </c>
      <c r="AC52" s="24" t="s">
        <v>23</v>
      </c>
      <c r="AD52" s="24"/>
      <c r="AE52" s="25"/>
      <c r="AF52" s="24"/>
      <c r="AG52" s="110"/>
      <c r="AH52" s="26"/>
      <c r="AI52" s="26"/>
      <c r="AJ52" s="24"/>
    </row>
    <row r="53" spans="1:36" s="1" customFormat="1" ht="41.25" customHeight="1" hidden="1">
      <c r="A53" s="18"/>
      <c r="B53" s="18"/>
      <c r="C53" s="18"/>
      <c r="D53" s="19"/>
      <c r="E53" s="19"/>
      <c r="F53" s="19"/>
      <c r="G53" s="19"/>
      <c r="H53" s="20"/>
      <c r="I53" s="20"/>
      <c r="J53" s="20"/>
      <c r="K53" s="20"/>
      <c r="L53" s="20"/>
      <c r="M53" s="20"/>
      <c r="N53" s="20"/>
      <c r="O53" s="21"/>
      <c r="P53" s="21"/>
      <c r="Q53" s="21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41" t="s">
        <v>91</v>
      </c>
      <c r="AC53" s="24" t="s">
        <v>24</v>
      </c>
      <c r="AD53" s="24"/>
      <c r="AE53" s="25"/>
      <c r="AF53" s="24"/>
      <c r="AG53" s="110"/>
      <c r="AH53" s="26"/>
      <c r="AI53" s="26"/>
      <c r="AJ53" s="24"/>
    </row>
    <row r="54" spans="1:36" s="1" customFormat="1" ht="63.75" customHeight="1" hidden="1">
      <c r="A54" s="29"/>
      <c r="B54" s="29"/>
      <c r="C54" s="29"/>
      <c r="D54" s="30"/>
      <c r="E54" s="30"/>
      <c r="F54" s="30"/>
      <c r="G54" s="30"/>
      <c r="H54" s="31"/>
      <c r="I54" s="31"/>
      <c r="J54" s="31"/>
      <c r="K54" s="31"/>
      <c r="L54" s="31"/>
      <c r="M54" s="31"/>
      <c r="N54" s="31"/>
      <c r="O54" s="32"/>
      <c r="P54" s="32"/>
      <c r="Q54" s="32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4" t="s">
        <v>43</v>
      </c>
      <c r="AC54" s="35" t="s">
        <v>18</v>
      </c>
      <c r="AD54" s="35"/>
      <c r="AE54" s="36"/>
      <c r="AF54" s="35"/>
      <c r="AG54" s="111"/>
      <c r="AH54" s="37"/>
      <c r="AI54" s="37"/>
      <c r="AJ54" s="35"/>
    </row>
    <row r="55" spans="1:36" s="1" customFormat="1" ht="32.25" customHeight="1" hidden="1">
      <c r="A55" s="18"/>
      <c r="B55" s="18"/>
      <c r="C55" s="18"/>
      <c r="D55" s="19"/>
      <c r="E55" s="19"/>
      <c r="F55" s="19"/>
      <c r="G55" s="19"/>
      <c r="H55" s="20"/>
      <c r="I55" s="20"/>
      <c r="J55" s="20"/>
      <c r="K55" s="20"/>
      <c r="L55" s="20"/>
      <c r="M55" s="20"/>
      <c r="N55" s="20"/>
      <c r="O55" s="21"/>
      <c r="P55" s="21"/>
      <c r="Q55" s="21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41" t="s">
        <v>92</v>
      </c>
      <c r="AC55" s="24" t="s">
        <v>22</v>
      </c>
      <c r="AD55" s="24"/>
      <c r="AE55" s="25"/>
      <c r="AF55" s="24"/>
      <c r="AG55" s="110"/>
      <c r="AH55" s="26"/>
      <c r="AI55" s="26"/>
      <c r="AJ55" s="24"/>
    </row>
    <row r="56" spans="1:36" s="1" customFormat="1" ht="87" customHeight="1" hidden="1">
      <c r="A56" s="18"/>
      <c r="B56" s="18"/>
      <c r="C56" s="18"/>
      <c r="D56" s="19"/>
      <c r="E56" s="19"/>
      <c r="F56" s="19"/>
      <c r="G56" s="19"/>
      <c r="H56" s="20"/>
      <c r="I56" s="20"/>
      <c r="J56" s="20"/>
      <c r="K56" s="20"/>
      <c r="L56" s="20"/>
      <c r="M56" s="20"/>
      <c r="N56" s="20"/>
      <c r="O56" s="21"/>
      <c r="P56" s="21"/>
      <c r="Q56" s="21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41" t="s">
        <v>93</v>
      </c>
      <c r="AC56" s="24" t="s">
        <v>23</v>
      </c>
      <c r="AD56" s="24"/>
      <c r="AE56" s="25"/>
      <c r="AF56" s="24"/>
      <c r="AG56" s="110"/>
      <c r="AH56" s="26"/>
      <c r="AI56" s="26"/>
      <c r="AJ56" s="24"/>
    </row>
    <row r="57" spans="1:36" s="1" customFormat="1" ht="86.25" customHeight="1" hidden="1">
      <c r="A57" s="18"/>
      <c r="B57" s="18"/>
      <c r="C57" s="18"/>
      <c r="D57" s="19"/>
      <c r="E57" s="19"/>
      <c r="F57" s="19"/>
      <c r="G57" s="19"/>
      <c r="H57" s="20"/>
      <c r="I57" s="20"/>
      <c r="J57" s="20"/>
      <c r="K57" s="20"/>
      <c r="L57" s="20"/>
      <c r="M57" s="20"/>
      <c r="N57" s="20"/>
      <c r="O57" s="21"/>
      <c r="P57" s="21"/>
      <c r="Q57" s="21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42" t="s">
        <v>94</v>
      </c>
      <c r="AC57" s="24"/>
      <c r="AD57" s="24"/>
      <c r="AE57" s="25"/>
      <c r="AF57" s="24"/>
      <c r="AG57" s="110"/>
      <c r="AH57" s="26"/>
      <c r="AI57" s="26"/>
      <c r="AJ57" s="24"/>
    </row>
    <row r="58" spans="1:36" s="1" customFormat="1" ht="54.75" customHeight="1" hidden="1">
      <c r="A58" s="29"/>
      <c r="B58" s="29"/>
      <c r="C58" s="29"/>
      <c r="D58" s="30"/>
      <c r="E58" s="30"/>
      <c r="F58" s="30"/>
      <c r="G58" s="30"/>
      <c r="H58" s="31"/>
      <c r="I58" s="31"/>
      <c r="J58" s="31"/>
      <c r="K58" s="31"/>
      <c r="L58" s="31"/>
      <c r="M58" s="31"/>
      <c r="N58" s="31"/>
      <c r="O58" s="32"/>
      <c r="P58" s="32"/>
      <c r="Q58" s="32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4" t="s">
        <v>33</v>
      </c>
      <c r="AC58" s="35"/>
      <c r="AD58" s="35"/>
      <c r="AE58" s="36"/>
      <c r="AF58" s="35"/>
      <c r="AG58" s="111"/>
      <c r="AH58" s="37"/>
      <c r="AI58" s="37"/>
      <c r="AJ58" s="35"/>
    </row>
    <row r="59" spans="1:36" s="1" customFormat="1" ht="69" customHeight="1" hidden="1">
      <c r="A59" s="18"/>
      <c r="B59" s="18"/>
      <c r="C59" s="18"/>
      <c r="D59" s="19"/>
      <c r="E59" s="19"/>
      <c r="F59" s="19"/>
      <c r="G59" s="19"/>
      <c r="H59" s="20"/>
      <c r="I59" s="20"/>
      <c r="J59" s="20"/>
      <c r="K59" s="20"/>
      <c r="L59" s="20"/>
      <c r="M59" s="20"/>
      <c r="N59" s="20"/>
      <c r="O59" s="21"/>
      <c r="P59" s="21"/>
      <c r="Q59" s="2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41" t="s">
        <v>95</v>
      </c>
      <c r="AC59" s="24" t="s">
        <v>22</v>
      </c>
      <c r="AD59" s="24"/>
      <c r="AE59" s="25"/>
      <c r="AF59" s="24"/>
      <c r="AG59" s="110"/>
      <c r="AH59" s="26"/>
      <c r="AI59" s="26"/>
      <c r="AJ59" s="24"/>
    </row>
    <row r="60" spans="1:36" s="1" customFormat="1" ht="68.25" customHeight="1" hidden="1">
      <c r="A60" s="18"/>
      <c r="B60" s="18"/>
      <c r="C60" s="18"/>
      <c r="D60" s="19"/>
      <c r="E60" s="19"/>
      <c r="F60" s="19"/>
      <c r="G60" s="19"/>
      <c r="H60" s="20"/>
      <c r="I60" s="20"/>
      <c r="J60" s="20"/>
      <c r="K60" s="20"/>
      <c r="L60" s="20"/>
      <c r="M60" s="20"/>
      <c r="N60" s="20"/>
      <c r="O60" s="21"/>
      <c r="P60" s="21"/>
      <c r="Q60" s="2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41" t="s">
        <v>96</v>
      </c>
      <c r="AC60" s="24" t="s">
        <v>22</v>
      </c>
      <c r="AD60" s="24"/>
      <c r="AE60" s="25"/>
      <c r="AF60" s="24"/>
      <c r="AG60" s="110"/>
      <c r="AH60" s="26"/>
      <c r="AI60" s="26"/>
      <c r="AJ60" s="24"/>
    </row>
    <row r="61" spans="1:36" s="1" customFormat="1" ht="62.25" customHeight="1" hidden="1">
      <c r="A61" s="18"/>
      <c r="B61" s="18"/>
      <c r="C61" s="18"/>
      <c r="D61" s="19"/>
      <c r="E61" s="19"/>
      <c r="F61" s="19"/>
      <c r="G61" s="19"/>
      <c r="H61" s="20"/>
      <c r="I61" s="20"/>
      <c r="J61" s="20"/>
      <c r="K61" s="20"/>
      <c r="L61" s="20"/>
      <c r="M61" s="20"/>
      <c r="N61" s="20"/>
      <c r="O61" s="21"/>
      <c r="P61" s="21"/>
      <c r="Q61" s="2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41" t="s">
        <v>97</v>
      </c>
      <c r="AC61" s="24" t="s">
        <v>22</v>
      </c>
      <c r="AD61" s="24"/>
      <c r="AE61" s="25"/>
      <c r="AF61" s="24"/>
      <c r="AG61" s="110"/>
      <c r="AH61" s="26"/>
      <c r="AI61" s="26"/>
      <c r="AJ61" s="24"/>
    </row>
    <row r="62" spans="1:36" s="1" customFormat="1" ht="41.25" customHeight="1" hidden="1">
      <c r="A62" s="18"/>
      <c r="B62" s="18"/>
      <c r="C62" s="18"/>
      <c r="D62" s="19"/>
      <c r="E62" s="19"/>
      <c r="F62" s="19"/>
      <c r="G62" s="19"/>
      <c r="H62" s="20"/>
      <c r="I62" s="20"/>
      <c r="J62" s="20"/>
      <c r="K62" s="20"/>
      <c r="L62" s="20"/>
      <c r="M62" s="20"/>
      <c r="N62" s="20"/>
      <c r="O62" s="21"/>
      <c r="P62" s="21"/>
      <c r="Q62" s="2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41" t="s">
        <v>98</v>
      </c>
      <c r="AC62" s="24" t="s">
        <v>24</v>
      </c>
      <c r="AD62" s="24">
        <v>1</v>
      </c>
      <c r="AE62" s="25">
        <v>1</v>
      </c>
      <c r="AF62" s="24">
        <v>1</v>
      </c>
      <c r="AG62" s="110">
        <v>1</v>
      </c>
      <c r="AH62" s="26">
        <v>1</v>
      </c>
      <c r="AI62" s="26">
        <v>1</v>
      </c>
      <c r="AJ62" s="24"/>
    </row>
    <row r="63" spans="1:36" s="1" customFormat="1" ht="40.5" customHeight="1" hidden="1">
      <c r="A63" s="18"/>
      <c r="B63" s="18"/>
      <c r="C63" s="18"/>
      <c r="D63" s="19"/>
      <c r="E63" s="19"/>
      <c r="F63" s="19"/>
      <c r="G63" s="19"/>
      <c r="H63" s="20"/>
      <c r="I63" s="20"/>
      <c r="J63" s="20"/>
      <c r="K63" s="20"/>
      <c r="L63" s="20"/>
      <c r="M63" s="20"/>
      <c r="N63" s="20"/>
      <c r="O63" s="21"/>
      <c r="P63" s="21"/>
      <c r="Q63" s="2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42" t="s">
        <v>99</v>
      </c>
      <c r="AC63" s="24" t="s">
        <v>22</v>
      </c>
      <c r="AD63" s="24"/>
      <c r="AE63" s="25"/>
      <c r="AF63" s="24"/>
      <c r="AG63" s="110"/>
      <c r="AH63" s="26"/>
      <c r="AI63" s="26"/>
      <c r="AJ63" s="24"/>
    </row>
    <row r="64" spans="1:36" s="1" customFormat="1" ht="48.75" customHeight="1" hidden="1">
      <c r="A64" s="18"/>
      <c r="B64" s="18"/>
      <c r="C64" s="18"/>
      <c r="D64" s="19"/>
      <c r="E64" s="19"/>
      <c r="F64" s="19"/>
      <c r="G64" s="19"/>
      <c r="H64" s="20"/>
      <c r="I64" s="20"/>
      <c r="J64" s="20"/>
      <c r="K64" s="20"/>
      <c r="L64" s="20"/>
      <c r="M64" s="20"/>
      <c r="N64" s="20"/>
      <c r="O64" s="21"/>
      <c r="P64" s="21"/>
      <c r="Q64" s="21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41" t="s">
        <v>100</v>
      </c>
      <c r="AC64" s="24" t="s">
        <v>24</v>
      </c>
      <c r="AD64" s="24">
        <v>1</v>
      </c>
      <c r="AE64" s="25">
        <v>1</v>
      </c>
      <c r="AF64" s="24">
        <v>1</v>
      </c>
      <c r="AG64" s="110">
        <v>1</v>
      </c>
      <c r="AH64" s="26">
        <v>1</v>
      </c>
      <c r="AI64" s="26">
        <v>1</v>
      </c>
      <c r="AJ64" s="24"/>
    </row>
    <row r="65" spans="1:36" s="1" customFormat="1" ht="27.75" customHeight="1" hidden="1">
      <c r="A65" s="18"/>
      <c r="B65" s="18"/>
      <c r="C65" s="18"/>
      <c r="D65" s="19"/>
      <c r="E65" s="19"/>
      <c r="F65" s="19"/>
      <c r="G65" s="19"/>
      <c r="H65" s="20"/>
      <c r="I65" s="20"/>
      <c r="J65" s="20"/>
      <c r="K65" s="20"/>
      <c r="L65" s="20"/>
      <c r="M65" s="20"/>
      <c r="N65" s="20"/>
      <c r="O65" s="21"/>
      <c r="P65" s="21"/>
      <c r="Q65" s="21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42" t="s">
        <v>101</v>
      </c>
      <c r="AC65" s="24" t="s">
        <v>22</v>
      </c>
      <c r="AD65" s="24"/>
      <c r="AE65" s="25"/>
      <c r="AF65" s="24"/>
      <c r="AG65" s="110"/>
      <c r="AH65" s="26"/>
      <c r="AI65" s="26"/>
      <c r="AJ65" s="24"/>
    </row>
    <row r="66" spans="1:36" ht="39.75" customHeight="1" hidden="1">
      <c r="A66" s="18"/>
      <c r="B66" s="18"/>
      <c r="C66" s="18"/>
      <c r="D66" s="19"/>
      <c r="E66" s="19"/>
      <c r="F66" s="19"/>
      <c r="G66" s="19"/>
      <c r="H66" s="20"/>
      <c r="I66" s="20"/>
      <c r="J66" s="20"/>
      <c r="K66" s="20"/>
      <c r="L66" s="20"/>
      <c r="M66" s="20"/>
      <c r="N66" s="20"/>
      <c r="O66" s="21"/>
      <c r="P66" s="21"/>
      <c r="Q66" s="21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1" t="s">
        <v>102</v>
      </c>
      <c r="AC66" s="24" t="s">
        <v>18</v>
      </c>
      <c r="AD66" s="44"/>
      <c r="AE66" s="45"/>
      <c r="AF66" s="44"/>
      <c r="AG66" s="112"/>
      <c r="AH66" s="44"/>
      <c r="AI66" s="44"/>
      <c r="AJ66" s="44"/>
    </row>
    <row r="67" spans="1:36" ht="39.75" customHeight="1" hidden="1">
      <c r="A67" s="18"/>
      <c r="B67" s="18"/>
      <c r="C67" s="18"/>
      <c r="D67" s="19"/>
      <c r="E67" s="19"/>
      <c r="F67" s="19"/>
      <c r="G67" s="19"/>
      <c r="H67" s="20"/>
      <c r="I67" s="20"/>
      <c r="J67" s="20"/>
      <c r="K67" s="20"/>
      <c r="L67" s="20"/>
      <c r="M67" s="20"/>
      <c r="N67" s="20"/>
      <c r="O67" s="21"/>
      <c r="P67" s="21"/>
      <c r="Q67" s="21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1" t="s">
        <v>103</v>
      </c>
      <c r="AC67" s="24"/>
      <c r="AD67" s="44"/>
      <c r="AE67" s="45"/>
      <c r="AF67" s="44"/>
      <c r="AG67" s="112"/>
      <c r="AH67" s="44"/>
      <c r="AI67" s="44"/>
      <c r="AJ67" s="44"/>
    </row>
    <row r="68" spans="1:36" s="3" customFormat="1" ht="58.5" customHeight="1">
      <c r="A68" s="11">
        <v>4</v>
      </c>
      <c r="B68" s="11">
        <v>0</v>
      </c>
      <c r="C68" s="11">
        <v>4</v>
      </c>
      <c r="D68" s="12">
        <v>0</v>
      </c>
      <c r="E68" s="12">
        <v>0</v>
      </c>
      <c r="F68" s="12">
        <v>0</v>
      </c>
      <c r="G68" s="12">
        <v>0</v>
      </c>
      <c r="H68" s="11">
        <v>2</v>
      </c>
      <c r="I68" s="11">
        <v>2</v>
      </c>
      <c r="J68" s="11">
        <v>2</v>
      </c>
      <c r="K68" s="11">
        <v>0</v>
      </c>
      <c r="L68" s="11">
        <v>0</v>
      </c>
      <c r="M68" s="11">
        <v>0</v>
      </c>
      <c r="N68" s="11">
        <v>0</v>
      </c>
      <c r="O68" s="13">
        <v>0</v>
      </c>
      <c r="P68" s="13">
        <v>0</v>
      </c>
      <c r="Q68" s="13">
        <v>0</v>
      </c>
      <c r="R68" s="46">
        <v>2</v>
      </c>
      <c r="S68" s="46">
        <v>2</v>
      </c>
      <c r="T68" s="46">
        <v>2</v>
      </c>
      <c r="U68" s="46">
        <v>1</v>
      </c>
      <c r="V68" s="46">
        <v>1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15" t="s">
        <v>146</v>
      </c>
      <c r="AC68" s="16" t="s">
        <v>18</v>
      </c>
      <c r="AD68" s="47">
        <v>217.3</v>
      </c>
      <c r="AE68" s="48">
        <f>AE69+AE86</f>
        <v>295.44</v>
      </c>
      <c r="AF68" s="48">
        <f>AF69</f>
        <v>151.24</v>
      </c>
      <c r="AG68" s="127">
        <f>AG72+AG74+AG76+AG78+AG80+AG82</f>
        <v>15.34</v>
      </c>
      <c r="AH68" s="47">
        <v>0</v>
      </c>
      <c r="AI68" s="47">
        <v>0</v>
      </c>
      <c r="AJ68" s="48">
        <f>AJ69</f>
        <v>462.02</v>
      </c>
    </row>
    <row r="69" spans="1:36" s="3" customFormat="1" ht="24.75" customHeight="1">
      <c r="A69" s="49"/>
      <c r="B69" s="49"/>
      <c r="C69" s="49"/>
      <c r="D69" s="50"/>
      <c r="E69" s="50"/>
      <c r="F69" s="50"/>
      <c r="G69" s="50"/>
      <c r="H69" s="51"/>
      <c r="I69" s="51"/>
      <c r="J69" s="51"/>
      <c r="K69" s="51"/>
      <c r="L69" s="51"/>
      <c r="M69" s="51"/>
      <c r="N69" s="51"/>
      <c r="O69" s="52"/>
      <c r="P69" s="52"/>
      <c r="Q69" s="52"/>
      <c r="R69" s="46">
        <v>2</v>
      </c>
      <c r="S69" s="46">
        <v>2</v>
      </c>
      <c r="T69" s="46">
        <v>2</v>
      </c>
      <c r="U69" s="46">
        <v>1</v>
      </c>
      <c r="V69" s="46">
        <v>1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53" t="s">
        <v>37</v>
      </c>
      <c r="AC69" s="54"/>
      <c r="AD69" s="54">
        <v>217.3</v>
      </c>
      <c r="AE69" s="55">
        <f>AE72+AE78+AE82</f>
        <v>295.44</v>
      </c>
      <c r="AF69" s="56">
        <f>AF78+AF82+AF80</f>
        <v>151.24</v>
      </c>
      <c r="AG69" s="127">
        <f>AG78+AG82</f>
        <v>15.34</v>
      </c>
      <c r="AH69" s="54">
        <f>AH78+AH82</f>
        <v>0</v>
      </c>
      <c r="AI69" s="54">
        <f>AI78+AI82</f>
        <v>0</v>
      </c>
      <c r="AJ69" s="55">
        <f>AJ72+AJ78+AJ82+AJ80</f>
        <v>462.02</v>
      </c>
    </row>
    <row r="70" spans="1:36" s="3" customFormat="1" ht="21.75" customHeight="1">
      <c r="A70" s="18"/>
      <c r="B70" s="18"/>
      <c r="C70" s="18"/>
      <c r="D70" s="19"/>
      <c r="E70" s="19"/>
      <c r="F70" s="19"/>
      <c r="G70" s="19"/>
      <c r="H70" s="20"/>
      <c r="I70" s="20"/>
      <c r="J70" s="20"/>
      <c r="K70" s="20"/>
      <c r="L70" s="20"/>
      <c r="M70" s="20"/>
      <c r="N70" s="20"/>
      <c r="O70" s="21"/>
      <c r="P70" s="21"/>
      <c r="Q70" s="21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23" t="s">
        <v>104</v>
      </c>
      <c r="AC70" s="44" t="s">
        <v>44</v>
      </c>
      <c r="AD70" s="44"/>
      <c r="AE70" s="45"/>
      <c r="AF70" s="44">
        <v>0</v>
      </c>
      <c r="AG70" s="112">
        <v>0</v>
      </c>
      <c r="AH70" s="44">
        <v>0</v>
      </c>
      <c r="AI70" s="44">
        <v>0</v>
      </c>
      <c r="AJ70" s="44">
        <v>0</v>
      </c>
    </row>
    <row r="71" spans="1:36" s="3" customFormat="1" ht="26.25" customHeight="1">
      <c r="A71" s="18"/>
      <c r="B71" s="18"/>
      <c r="C71" s="18"/>
      <c r="D71" s="19"/>
      <c r="E71" s="19"/>
      <c r="F71" s="19"/>
      <c r="G71" s="19"/>
      <c r="H71" s="20"/>
      <c r="I71" s="20"/>
      <c r="J71" s="20"/>
      <c r="K71" s="20"/>
      <c r="L71" s="20"/>
      <c r="M71" s="20"/>
      <c r="N71" s="20"/>
      <c r="O71" s="21"/>
      <c r="P71" s="21"/>
      <c r="Q71" s="21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23" t="s">
        <v>105</v>
      </c>
      <c r="AC71" s="44" t="s">
        <v>44</v>
      </c>
      <c r="AD71" s="44"/>
      <c r="AE71" s="45"/>
      <c r="AF71" s="44">
        <v>0</v>
      </c>
      <c r="AG71" s="112">
        <v>0</v>
      </c>
      <c r="AH71" s="44">
        <v>0</v>
      </c>
      <c r="AI71" s="44">
        <v>0</v>
      </c>
      <c r="AJ71" s="44">
        <v>0</v>
      </c>
    </row>
    <row r="72" spans="1:36" ht="37.5" customHeight="1">
      <c r="A72" s="18"/>
      <c r="B72" s="18"/>
      <c r="C72" s="18"/>
      <c r="D72" s="19"/>
      <c r="E72" s="19"/>
      <c r="F72" s="19"/>
      <c r="G72" s="19"/>
      <c r="H72" s="20"/>
      <c r="I72" s="20"/>
      <c r="J72" s="20"/>
      <c r="K72" s="20"/>
      <c r="L72" s="20"/>
      <c r="M72" s="20"/>
      <c r="N72" s="20"/>
      <c r="O72" s="21"/>
      <c r="P72" s="21"/>
      <c r="Q72" s="21"/>
      <c r="R72" s="57">
        <v>2</v>
      </c>
      <c r="S72" s="57">
        <v>2</v>
      </c>
      <c r="T72" s="57">
        <v>2</v>
      </c>
      <c r="U72" s="57">
        <v>1</v>
      </c>
      <c r="V72" s="57">
        <v>1</v>
      </c>
      <c r="W72" s="57">
        <v>0</v>
      </c>
      <c r="X72" s="57">
        <v>0</v>
      </c>
      <c r="Y72" s="57">
        <v>1</v>
      </c>
      <c r="Z72" s="57">
        <v>0</v>
      </c>
      <c r="AA72" s="57">
        <v>0</v>
      </c>
      <c r="AB72" s="34" t="s">
        <v>106</v>
      </c>
      <c r="AC72" s="24" t="s">
        <v>18</v>
      </c>
      <c r="AD72" s="44"/>
      <c r="AE72" s="45">
        <v>41.91</v>
      </c>
      <c r="AF72" s="44">
        <v>0</v>
      </c>
      <c r="AG72" s="112">
        <v>0</v>
      </c>
      <c r="AH72" s="44">
        <v>0</v>
      </c>
      <c r="AI72" s="44">
        <v>0</v>
      </c>
      <c r="AJ72" s="58">
        <f>AE72</f>
        <v>41.91</v>
      </c>
    </row>
    <row r="73" spans="1:36" ht="36" customHeight="1">
      <c r="A73" s="18"/>
      <c r="B73" s="18"/>
      <c r="C73" s="18"/>
      <c r="D73" s="19"/>
      <c r="E73" s="19"/>
      <c r="F73" s="19"/>
      <c r="G73" s="19"/>
      <c r="H73" s="20"/>
      <c r="I73" s="20"/>
      <c r="J73" s="20"/>
      <c r="K73" s="20"/>
      <c r="L73" s="20"/>
      <c r="M73" s="20"/>
      <c r="N73" s="20"/>
      <c r="O73" s="21"/>
      <c r="P73" s="21"/>
      <c r="Q73" s="21"/>
      <c r="R73" s="57">
        <v>2</v>
      </c>
      <c r="S73" s="57">
        <v>2</v>
      </c>
      <c r="T73" s="57">
        <v>2</v>
      </c>
      <c r="U73" s="57">
        <v>1</v>
      </c>
      <c r="V73" s="57">
        <v>1</v>
      </c>
      <c r="W73" s="57">
        <v>0</v>
      </c>
      <c r="X73" s="57">
        <v>0</v>
      </c>
      <c r="Y73" s="57">
        <v>1</v>
      </c>
      <c r="Z73" s="57">
        <v>0</v>
      </c>
      <c r="AA73" s="57">
        <v>1</v>
      </c>
      <c r="AB73" s="23" t="s">
        <v>107</v>
      </c>
      <c r="AC73" s="24" t="s">
        <v>49</v>
      </c>
      <c r="AD73" s="59"/>
      <c r="AE73" s="60">
        <v>1</v>
      </c>
      <c r="AF73" s="59">
        <v>0</v>
      </c>
      <c r="AG73" s="112">
        <v>0</v>
      </c>
      <c r="AH73" s="59">
        <v>0</v>
      </c>
      <c r="AI73" s="59">
        <v>0</v>
      </c>
      <c r="AJ73" s="59">
        <v>1</v>
      </c>
    </row>
    <row r="74" spans="1:36" ht="33" customHeight="1">
      <c r="A74" s="18"/>
      <c r="B74" s="18"/>
      <c r="C74" s="18"/>
      <c r="D74" s="19"/>
      <c r="E74" s="19"/>
      <c r="F74" s="19"/>
      <c r="G74" s="19"/>
      <c r="H74" s="20"/>
      <c r="I74" s="20"/>
      <c r="J74" s="20"/>
      <c r="K74" s="20"/>
      <c r="L74" s="20"/>
      <c r="M74" s="20"/>
      <c r="N74" s="20"/>
      <c r="O74" s="21"/>
      <c r="P74" s="21"/>
      <c r="Q74" s="21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23" t="s">
        <v>108</v>
      </c>
      <c r="AC74" s="24" t="s">
        <v>18</v>
      </c>
      <c r="AD74" s="44"/>
      <c r="AE74" s="45"/>
      <c r="AF74" s="44">
        <v>0</v>
      </c>
      <c r="AG74" s="112">
        <v>0</v>
      </c>
      <c r="AH74" s="44">
        <v>0</v>
      </c>
      <c r="AI74" s="44">
        <v>0</v>
      </c>
      <c r="AJ74" s="44">
        <v>0</v>
      </c>
    </row>
    <row r="75" spans="1:36" ht="15" customHeight="1">
      <c r="A75" s="18"/>
      <c r="B75" s="18"/>
      <c r="C75" s="18"/>
      <c r="D75" s="19"/>
      <c r="E75" s="19"/>
      <c r="F75" s="19"/>
      <c r="G75" s="19"/>
      <c r="H75" s="20"/>
      <c r="I75" s="20"/>
      <c r="J75" s="20"/>
      <c r="K75" s="20"/>
      <c r="L75" s="20"/>
      <c r="M75" s="20"/>
      <c r="N75" s="20"/>
      <c r="O75" s="21"/>
      <c r="P75" s="21"/>
      <c r="Q75" s="21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61" t="s">
        <v>109</v>
      </c>
      <c r="AC75" s="44" t="s">
        <v>46</v>
      </c>
      <c r="AD75" s="44"/>
      <c r="AE75" s="45"/>
      <c r="AF75" s="44">
        <v>0</v>
      </c>
      <c r="AG75" s="112">
        <v>0</v>
      </c>
      <c r="AH75" s="44">
        <v>0</v>
      </c>
      <c r="AI75" s="44">
        <v>0</v>
      </c>
      <c r="AJ75" s="44">
        <v>0</v>
      </c>
    </row>
    <row r="76" spans="1:36" ht="34.5" customHeight="1">
      <c r="A76" s="18"/>
      <c r="B76" s="18"/>
      <c r="C76" s="18"/>
      <c r="D76" s="19"/>
      <c r="E76" s="19"/>
      <c r="F76" s="19"/>
      <c r="G76" s="19"/>
      <c r="H76" s="20"/>
      <c r="I76" s="20"/>
      <c r="J76" s="20"/>
      <c r="K76" s="20"/>
      <c r="L76" s="20"/>
      <c r="M76" s="20"/>
      <c r="N76" s="20"/>
      <c r="O76" s="21"/>
      <c r="P76" s="21"/>
      <c r="Q76" s="21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23" t="s">
        <v>110</v>
      </c>
      <c r="AC76" s="24" t="s">
        <v>18</v>
      </c>
      <c r="AD76" s="44"/>
      <c r="AE76" s="45"/>
      <c r="AF76" s="44">
        <v>0</v>
      </c>
      <c r="AG76" s="112">
        <v>0</v>
      </c>
      <c r="AH76" s="44">
        <v>0</v>
      </c>
      <c r="AI76" s="44">
        <v>0</v>
      </c>
      <c r="AJ76" s="44">
        <v>0</v>
      </c>
    </row>
    <row r="77" spans="1:36" ht="22.5" customHeight="1">
      <c r="A77" s="18"/>
      <c r="B77" s="18"/>
      <c r="C77" s="18"/>
      <c r="D77" s="19"/>
      <c r="E77" s="19"/>
      <c r="F77" s="19"/>
      <c r="G77" s="19"/>
      <c r="H77" s="20"/>
      <c r="I77" s="20"/>
      <c r="J77" s="20"/>
      <c r="K77" s="20"/>
      <c r="L77" s="20"/>
      <c r="M77" s="20"/>
      <c r="N77" s="20"/>
      <c r="O77" s="21"/>
      <c r="P77" s="21"/>
      <c r="Q77" s="21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61" t="s">
        <v>111</v>
      </c>
      <c r="AC77" s="44" t="s">
        <v>45</v>
      </c>
      <c r="AD77" s="44"/>
      <c r="AE77" s="45"/>
      <c r="AF77" s="44">
        <v>0</v>
      </c>
      <c r="AG77" s="112">
        <v>0</v>
      </c>
      <c r="AH77" s="44">
        <v>0</v>
      </c>
      <c r="AI77" s="44">
        <v>0</v>
      </c>
      <c r="AJ77" s="44">
        <v>0</v>
      </c>
    </row>
    <row r="78" spans="1:36" ht="30.75" customHeight="1">
      <c r="A78" s="18">
        <v>4</v>
      </c>
      <c r="B78" s="18">
        <v>0</v>
      </c>
      <c r="C78" s="18">
        <v>4</v>
      </c>
      <c r="D78" s="19">
        <v>0</v>
      </c>
      <c r="E78" s="19">
        <v>5</v>
      </c>
      <c r="F78" s="19">
        <v>0</v>
      </c>
      <c r="G78" s="19">
        <v>2</v>
      </c>
      <c r="H78" s="20">
        <v>2</v>
      </c>
      <c r="I78" s="20">
        <v>2</v>
      </c>
      <c r="J78" s="20">
        <v>2</v>
      </c>
      <c r="K78" s="20">
        <v>0</v>
      </c>
      <c r="L78" s="20">
        <v>1</v>
      </c>
      <c r="M78" s="20">
        <v>4</v>
      </c>
      <c r="N78" s="20">
        <v>0</v>
      </c>
      <c r="O78" s="21">
        <v>0</v>
      </c>
      <c r="P78" s="21">
        <v>4</v>
      </c>
      <c r="Q78" s="21" t="s">
        <v>63</v>
      </c>
      <c r="R78" s="62">
        <v>2</v>
      </c>
      <c r="S78" s="62">
        <v>2</v>
      </c>
      <c r="T78" s="62">
        <v>2</v>
      </c>
      <c r="U78" s="62">
        <v>1</v>
      </c>
      <c r="V78" s="62">
        <v>1</v>
      </c>
      <c r="W78" s="62">
        <v>0</v>
      </c>
      <c r="X78" s="62">
        <v>0</v>
      </c>
      <c r="Y78" s="62">
        <v>4</v>
      </c>
      <c r="Z78" s="62">
        <v>0</v>
      </c>
      <c r="AA78" s="62">
        <v>0</v>
      </c>
      <c r="AB78" s="34" t="s">
        <v>112</v>
      </c>
      <c r="AC78" s="24" t="s">
        <v>18</v>
      </c>
      <c r="AD78" s="63">
        <v>100</v>
      </c>
      <c r="AE78" s="45">
        <v>32.98</v>
      </c>
      <c r="AF78" s="94">
        <v>83.31</v>
      </c>
      <c r="AG78" s="126">
        <v>15.34</v>
      </c>
      <c r="AH78" s="44">
        <v>0</v>
      </c>
      <c r="AI78" s="44">
        <v>0</v>
      </c>
      <c r="AJ78" s="58">
        <f>AE78+AF78+AG78</f>
        <v>131.63</v>
      </c>
    </row>
    <row r="79" spans="1:36" ht="23.25" customHeight="1">
      <c r="A79" s="18"/>
      <c r="B79" s="18"/>
      <c r="C79" s="18"/>
      <c r="D79" s="19"/>
      <c r="E79" s="19"/>
      <c r="F79" s="19"/>
      <c r="G79" s="19"/>
      <c r="H79" s="20"/>
      <c r="I79" s="20"/>
      <c r="J79" s="20"/>
      <c r="K79" s="20"/>
      <c r="L79" s="20"/>
      <c r="M79" s="20"/>
      <c r="N79" s="20"/>
      <c r="O79" s="21"/>
      <c r="P79" s="21"/>
      <c r="Q79" s="21"/>
      <c r="R79" s="62">
        <v>2</v>
      </c>
      <c r="S79" s="62">
        <v>2</v>
      </c>
      <c r="T79" s="62">
        <v>2</v>
      </c>
      <c r="U79" s="62">
        <v>1</v>
      </c>
      <c r="V79" s="62">
        <v>1</v>
      </c>
      <c r="W79" s="62">
        <v>0</v>
      </c>
      <c r="X79" s="62">
        <v>0</v>
      </c>
      <c r="Y79" s="62">
        <v>4</v>
      </c>
      <c r="Z79" s="62">
        <v>0</v>
      </c>
      <c r="AA79" s="62">
        <v>1</v>
      </c>
      <c r="AB79" s="61" t="s">
        <v>113</v>
      </c>
      <c r="AC79" s="24" t="s">
        <v>46</v>
      </c>
      <c r="AD79" s="59"/>
      <c r="AE79" s="64">
        <v>2.5</v>
      </c>
      <c r="AF79" s="59">
        <v>2.5</v>
      </c>
      <c r="AG79" s="112">
        <v>0</v>
      </c>
      <c r="AH79" s="59">
        <v>0</v>
      </c>
      <c r="AI79" s="59">
        <v>0</v>
      </c>
      <c r="AJ79" s="59">
        <v>7.5</v>
      </c>
    </row>
    <row r="80" spans="1:36" ht="36.75" customHeight="1">
      <c r="A80" s="18"/>
      <c r="B80" s="18"/>
      <c r="C80" s="18"/>
      <c r="D80" s="19"/>
      <c r="E80" s="19"/>
      <c r="F80" s="19"/>
      <c r="G80" s="19"/>
      <c r="H80" s="20"/>
      <c r="I80" s="20"/>
      <c r="J80" s="20"/>
      <c r="K80" s="20"/>
      <c r="L80" s="20"/>
      <c r="M80" s="65"/>
      <c r="N80" s="20"/>
      <c r="O80" s="21"/>
      <c r="P80" s="21"/>
      <c r="Q80" s="21"/>
      <c r="R80" s="62">
        <v>2</v>
      </c>
      <c r="S80" s="62">
        <v>2</v>
      </c>
      <c r="T80" s="62">
        <v>2</v>
      </c>
      <c r="U80" s="62">
        <v>1</v>
      </c>
      <c r="V80" s="62">
        <v>1</v>
      </c>
      <c r="W80" s="62">
        <v>0</v>
      </c>
      <c r="X80" s="62">
        <v>0</v>
      </c>
      <c r="Y80" s="62">
        <v>5</v>
      </c>
      <c r="Z80" s="62">
        <v>0</v>
      </c>
      <c r="AA80" s="62">
        <v>0</v>
      </c>
      <c r="AB80" s="23" t="s">
        <v>114</v>
      </c>
      <c r="AC80" s="24" t="s">
        <v>18</v>
      </c>
      <c r="AD80" s="44"/>
      <c r="AE80" s="45"/>
      <c r="AF80" s="44">
        <v>0</v>
      </c>
      <c r="AG80" s="119">
        <v>0</v>
      </c>
      <c r="AH80" s="44">
        <v>0</v>
      </c>
      <c r="AI80" s="44">
        <v>0</v>
      </c>
      <c r="AJ80" s="44">
        <f>AF80</f>
        <v>0</v>
      </c>
    </row>
    <row r="81" spans="1:36" ht="20.25" customHeight="1">
      <c r="A81" s="18"/>
      <c r="B81" s="18"/>
      <c r="C81" s="18"/>
      <c r="D81" s="19"/>
      <c r="E81" s="19"/>
      <c r="F81" s="19"/>
      <c r="G81" s="19"/>
      <c r="H81" s="20"/>
      <c r="I81" s="20"/>
      <c r="J81" s="20"/>
      <c r="K81" s="20"/>
      <c r="L81" s="20"/>
      <c r="M81" s="20"/>
      <c r="N81" s="20"/>
      <c r="O81" s="21"/>
      <c r="P81" s="21"/>
      <c r="Q81" s="21"/>
      <c r="R81" s="62">
        <v>2</v>
      </c>
      <c r="S81" s="62">
        <v>2</v>
      </c>
      <c r="T81" s="62">
        <v>2</v>
      </c>
      <c r="U81" s="62">
        <v>1</v>
      </c>
      <c r="V81" s="62">
        <v>1</v>
      </c>
      <c r="W81" s="62">
        <v>0</v>
      </c>
      <c r="X81" s="62">
        <v>0</v>
      </c>
      <c r="Y81" s="62">
        <v>5</v>
      </c>
      <c r="Z81" s="62">
        <v>0</v>
      </c>
      <c r="AA81" s="62">
        <v>1</v>
      </c>
      <c r="AB81" s="61" t="s">
        <v>115</v>
      </c>
      <c r="AC81" s="24" t="s">
        <v>22</v>
      </c>
      <c r="AD81" s="44"/>
      <c r="AE81" s="45"/>
      <c r="AF81" s="44">
        <v>0</v>
      </c>
      <c r="AG81" s="112">
        <v>0</v>
      </c>
      <c r="AH81" s="44">
        <v>0</v>
      </c>
      <c r="AI81" s="44">
        <v>0</v>
      </c>
      <c r="AJ81" s="44">
        <v>0</v>
      </c>
    </row>
    <row r="82" spans="1:36" ht="34.5" customHeight="1">
      <c r="A82" s="66"/>
      <c r="B82" s="66"/>
      <c r="C82" s="66"/>
      <c r="D82" s="67"/>
      <c r="E82" s="67"/>
      <c r="F82" s="67"/>
      <c r="G82" s="67"/>
      <c r="H82" s="65"/>
      <c r="I82" s="65"/>
      <c r="J82" s="65"/>
      <c r="K82" s="65"/>
      <c r="L82" s="65"/>
      <c r="M82" s="65"/>
      <c r="N82" s="65"/>
      <c r="O82" s="68"/>
      <c r="P82" s="68"/>
      <c r="Q82" s="68"/>
      <c r="R82" s="69">
        <v>2</v>
      </c>
      <c r="S82" s="69">
        <v>2</v>
      </c>
      <c r="T82" s="69">
        <v>2</v>
      </c>
      <c r="U82" s="69">
        <v>1</v>
      </c>
      <c r="V82" s="69">
        <v>1</v>
      </c>
      <c r="W82" s="69">
        <v>0</v>
      </c>
      <c r="X82" s="69">
        <v>0</v>
      </c>
      <c r="Y82" s="69">
        <v>6</v>
      </c>
      <c r="Z82" s="69">
        <v>0</v>
      </c>
      <c r="AA82" s="69">
        <v>0</v>
      </c>
      <c r="AB82" s="34" t="s">
        <v>116</v>
      </c>
      <c r="AC82" s="70" t="s">
        <v>18</v>
      </c>
      <c r="AD82" s="71">
        <v>117.3</v>
      </c>
      <c r="AE82" s="45">
        <v>220.55</v>
      </c>
      <c r="AF82" s="71">
        <v>67.93</v>
      </c>
      <c r="AG82" s="112">
        <v>0</v>
      </c>
      <c r="AH82" s="71">
        <v>0</v>
      </c>
      <c r="AI82" s="71">
        <v>0</v>
      </c>
      <c r="AJ82" s="72">
        <f>AE82+AF82</f>
        <v>288.48</v>
      </c>
    </row>
    <row r="83" spans="1:36" ht="32.25" customHeight="1">
      <c r="A83" s="18"/>
      <c r="B83" s="18"/>
      <c r="C83" s="18"/>
      <c r="D83" s="19"/>
      <c r="E83" s="19"/>
      <c r="F83" s="19"/>
      <c r="G83" s="19"/>
      <c r="H83" s="20"/>
      <c r="I83" s="20"/>
      <c r="J83" s="20"/>
      <c r="K83" s="20"/>
      <c r="L83" s="20"/>
      <c r="M83" s="20"/>
      <c r="N83" s="20"/>
      <c r="O83" s="21"/>
      <c r="P83" s="21"/>
      <c r="Q83" s="21"/>
      <c r="R83" s="69">
        <v>2</v>
      </c>
      <c r="S83" s="69">
        <v>2</v>
      </c>
      <c r="T83" s="69">
        <v>2</v>
      </c>
      <c r="U83" s="69">
        <v>1</v>
      </c>
      <c r="V83" s="69">
        <v>1</v>
      </c>
      <c r="W83" s="69">
        <v>0</v>
      </c>
      <c r="X83" s="69">
        <v>0</v>
      </c>
      <c r="Y83" s="69">
        <v>6</v>
      </c>
      <c r="Z83" s="69">
        <v>0</v>
      </c>
      <c r="AA83" s="69">
        <v>1</v>
      </c>
      <c r="AB83" s="61" t="s">
        <v>117</v>
      </c>
      <c r="AC83" s="24" t="s">
        <v>52</v>
      </c>
      <c r="AD83" s="59"/>
      <c r="AE83" s="60">
        <v>3</v>
      </c>
      <c r="AF83" s="59">
        <v>0</v>
      </c>
      <c r="AG83" s="112">
        <v>0</v>
      </c>
      <c r="AH83" s="59">
        <v>0</v>
      </c>
      <c r="AI83" s="59">
        <v>0</v>
      </c>
      <c r="AJ83" s="59">
        <v>0</v>
      </c>
    </row>
    <row r="84" spans="1:36" ht="0.75" customHeight="1" hidden="1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4"/>
      <c r="AF84" s="73"/>
      <c r="AG84" s="112"/>
      <c r="AH84" s="44"/>
      <c r="AI84" s="44"/>
      <c r="AJ84" s="44"/>
    </row>
    <row r="85" spans="1:36" ht="32.25" customHeight="1" hidden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4"/>
      <c r="AF85" s="73"/>
      <c r="AG85" s="112"/>
      <c r="AH85" s="44"/>
      <c r="AI85" s="44"/>
      <c r="AJ85" s="44"/>
    </row>
    <row r="86" spans="1:36" s="3" customFormat="1" ht="33" customHeight="1">
      <c r="A86" s="49"/>
      <c r="B86" s="49"/>
      <c r="C86" s="49"/>
      <c r="D86" s="50"/>
      <c r="E86" s="50"/>
      <c r="F86" s="50"/>
      <c r="G86" s="50"/>
      <c r="H86" s="51"/>
      <c r="I86" s="51"/>
      <c r="J86" s="51"/>
      <c r="K86" s="51"/>
      <c r="L86" s="51"/>
      <c r="M86" s="51"/>
      <c r="N86" s="51"/>
      <c r="O86" s="52"/>
      <c r="P86" s="52"/>
      <c r="Q86" s="52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53" t="s">
        <v>118</v>
      </c>
      <c r="AC86" s="76" t="s">
        <v>34</v>
      </c>
      <c r="AD86" s="54"/>
      <c r="AE86" s="55"/>
      <c r="AF86" s="54">
        <v>0</v>
      </c>
      <c r="AG86" s="113">
        <v>0</v>
      </c>
      <c r="AH86" s="54">
        <v>0</v>
      </c>
      <c r="AI86" s="54">
        <v>0</v>
      </c>
      <c r="AJ86" s="54">
        <v>0</v>
      </c>
    </row>
    <row r="87" spans="1:36" s="3" customFormat="1" ht="42.75" customHeight="1" hidden="1">
      <c r="A87" s="18"/>
      <c r="B87" s="18"/>
      <c r="C87" s="18"/>
      <c r="D87" s="19"/>
      <c r="E87" s="19"/>
      <c r="F87" s="19"/>
      <c r="G87" s="19"/>
      <c r="H87" s="20"/>
      <c r="I87" s="20"/>
      <c r="J87" s="20"/>
      <c r="K87" s="20"/>
      <c r="L87" s="20"/>
      <c r="M87" s="20"/>
      <c r="N87" s="20"/>
      <c r="O87" s="21"/>
      <c r="P87" s="21"/>
      <c r="Q87" s="21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42" t="s">
        <v>119</v>
      </c>
      <c r="AC87" s="78"/>
      <c r="AD87" s="79"/>
      <c r="AE87" s="80"/>
      <c r="AF87" s="79"/>
      <c r="AG87" s="113"/>
      <c r="AH87" s="79"/>
      <c r="AI87" s="79"/>
      <c r="AJ87" s="79"/>
    </row>
    <row r="88" spans="1:36" ht="27.75" customHeight="1" hidden="1">
      <c r="A88" s="18">
        <v>4</v>
      </c>
      <c r="B88" s="18">
        <v>0</v>
      </c>
      <c r="C88" s="18">
        <v>4</v>
      </c>
      <c r="D88" s="19">
        <v>0</v>
      </c>
      <c r="E88" s="19">
        <v>5</v>
      </c>
      <c r="F88" s="19">
        <v>0</v>
      </c>
      <c r="G88" s="19">
        <v>2</v>
      </c>
      <c r="H88" s="20">
        <v>2</v>
      </c>
      <c r="I88" s="20">
        <v>2</v>
      </c>
      <c r="J88" s="20">
        <v>2</v>
      </c>
      <c r="K88" s="20">
        <v>0</v>
      </c>
      <c r="L88" s="20">
        <v>2</v>
      </c>
      <c r="M88" s="20">
        <v>0</v>
      </c>
      <c r="N88" s="20">
        <v>1</v>
      </c>
      <c r="O88" s="21">
        <v>2</v>
      </c>
      <c r="P88" s="21">
        <v>4</v>
      </c>
      <c r="Q88" s="21">
        <v>0</v>
      </c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1" t="s">
        <v>120</v>
      </c>
      <c r="AC88" s="24" t="s">
        <v>18</v>
      </c>
      <c r="AD88" s="44"/>
      <c r="AE88" s="45"/>
      <c r="AF88" s="44"/>
      <c r="AG88" s="112"/>
      <c r="AH88" s="44"/>
      <c r="AI88" s="44"/>
      <c r="AJ88" s="44"/>
    </row>
    <row r="89" spans="1:36" ht="57" customHeight="1" hidden="1">
      <c r="A89" s="18"/>
      <c r="B89" s="18"/>
      <c r="C89" s="18"/>
      <c r="D89" s="19"/>
      <c r="E89" s="19"/>
      <c r="F89" s="19"/>
      <c r="G89" s="19"/>
      <c r="H89" s="20"/>
      <c r="I89" s="20"/>
      <c r="J89" s="20"/>
      <c r="K89" s="20"/>
      <c r="L89" s="20"/>
      <c r="M89" s="20"/>
      <c r="N89" s="20"/>
      <c r="O89" s="21"/>
      <c r="P89" s="21"/>
      <c r="Q89" s="21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1" t="s">
        <v>121</v>
      </c>
      <c r="AC89" s="24" t="s">
        <v>45</v>
      </c>
      <c r="AD89" s="44"/>
      <c r="AE89" s="45"/>
      <c r="AF89" s="44"/>
      <c r="AG89" s="112"/>
      <c r="AH89" s="44"/>
      <c r="AI89" s="44"/>
      <c r="AJ89" s="44"/>
    </row>
    <row r="90" spans="1:37" s="3" customFormat="1" ht="47.25" customHeight="1">
      <c r="A90" s="11">
        <v>4</v>
      </c>
      <c r="B90" s="11">
        <v>0</v>
      </c>
      <c r="C90" s="11">
        <v>4</v>
      </c>
      <c r="D90" s="12">
        <v>0</v>
      </c>
      <c r="E90" s="12">
        <v>0</v>
      </c>
      <c r="F90" s="12">
        <v>0</v>
      </c>
      <c r="G90" s="12">
        <v>0</v>
      </c>
      <c r="H90" s="11">
        <v>2</v>
      </c>
      <c r="I90" s="11">
        <v>2</v>
      </c>
      <c r="J90" s="11">
        <v>3</v>
      </c>
      <c r="K90" s="11">
        <v>0</v>
      </c>
      <c r="L90" s="11">
        <v>0</v>
      </c>
      <c r="M90" s="11">
        <v>0</v>
      </c>
      <c r="N90" s="11">
        <v>0</v>
      </c>
      <c r="O90" s="13">
        <v>0</v>
      </c>
      <c r="P90" s="13">
        <v>0</v>
      </c>
      <c r="Q90" s="13">
        <v>0</v>
      </c>
      <c r="R90" s="46">
        <v>2</v>
      </c>
      <c r="S90" s="46">
        <v>2</v>
      </c>
      <c r="T90" s="46">
        <v>3</v>
      </c>
      <c r="U90" s="46">
        <v>1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15" t="s">
        <v>55</v>
      </c>
      <c r="AC90" s="16" t="s">
        <v>35</v>
      </c>
      <c r="AD90" s="47">
        <f>AD93+AD95+AD99+AD97+AD101</f>
        <v>117.10000000000001</v>
      </c>
      <c r="AE90" s="48">
        <f>AE91+AE103</f>
        <v>418.89</v>
      </c>
      <c r="AF90" s="48">
        <f>AF91+AF103</f>
        <v>549.56</v>
      </c>
      <c r="AG90" s="127">
        <f>AG93+AG95+AG97+AG99+AG101+AG105+AG109+AG111</f>
        <v>393</v>
      </c>
      <c r="AH90" s="47">
        <f>AH91</f>
        <v>67.5</v>
      </c>
      <c r="AI90" s="47">
        <f>AI93+AI95+AI99+AI97+AI101</f>
        <v>67.5</v>
      </c>
      <c r="AJ90" s="48">
        <f>AI90+AH90+AG90+AF90+AE90</f>
        <v>1496.4499999999998</v>
      </c>
      <c r="AK90" s="106"/>
    </row>
    <row r="91" spans="1:36" s="3" customFormat="1" ht="27" customHeight="1">
      <c r="A91" s="81"/>
      <c r="B91" s="81"/>
      <c r="C91" s="81"/>
      <c r="D91" s="82"/>
      <c r="E91" s="82"/>
      <c r="F91" s="82"/>
      <c r="G91" s="82"/>
      <c r="H91" s="83"/>
      <c r="I91" s="83"/>
      <c r="J91" s="83"/>
      <c r="K91" s="83"/>
      <c r="L91" s="83"/>
      <c r="M91" s="83"/>
      <c r="N91" s="83"/>
      <c r="O91" s="82"/>
      <c r="P91" s="82"/>
      <c r="Q91" s="82"/>
      <c r="R91" s="46">
        <v>2</v>
      </c>
      <c r="S91" s="46">
        <v>2</v>
      </c>
      <c r="T91" s="46">
        <v>3</v>
      </c>
      <c r="U91" s="46">
        <v>1</v>
      </c>
      <c r="V91" s="46">
        <v>1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84" t="s">
        <v>122</v>
      </c>
      <c r="AC91" s="85" t="s">
        <v>18</v>
      </c>
      <c r="AD91" s="86">
        <f>AD93+AD95+AD99+AD97+AD101</f>
        <v>117.10000000000001</v>
      </c>
      <c r="AE91" s="87">
        <f>AE93+AE95+AE97+AE101</f>
        <v>404.89</v>
      </c>
      <c r="AF91" s="87">
        <f>AF93+AF95+AF99+AF97+AF101</f>
        <v>460.56</v>
      </c>
      <c r="AG91" s="127">
        <f>AG93+AG95+AG99+AG97+AG101</f>
        <v>348</v>
      </c>
      <c r="AH91" s="86">
        <f>AH93+AH95</f>
        <v>67.5</v>
      </c>
      <c r="AI91" s="86">
        <f>AI93+AI95+AI99+AI97+AI101</f>
        <v>67.5</v>
      </c>
      <c r="AJ91" s="87">
        <f>AI91+AH91+AG91+AF91+AE91</f>
        <v>1348.4499999999998</v>
      </c>
    </row>
    <row r="92" spans="1:36" s="3" customFormat="1" ht="38.25" customHeight="1">
      <c r="A92" s="18"/>
      <c r="B92" s="18"/>
      <c r="C92" s="18"/>
      <c r="D92" s="62"/>
      <c r="E92" s="62"/>
      <c r="F92" s="62"/>
      <c r="G92" s="62"/>
      <c r="H92" s="88"/>
      <c r="I92" s="88"/>
      <c r="J92" s="88"/>
      <c r="K92" s="88"/>
      <c r="L92" s="88"/>
      <c r="M92" s="88"/>
      <c r="N92" s="88"/>
      <c r="O92" s="62"/>
      <c r="P92" s="62"/>
      <c r="Q92" s="62"/>
      <c r="R92" s="43"/>
      <c r="S92" s="43"/>
      <c r="T92" s="43"/>
      <c r="U92" s="43"/>
      <c r="V92" s="43"/>
      <c r="W92" s="43"/>
      <c r="X92" s="43"/>
      <c r="Y92" s="43"/>
      <c r="Z92" s="43">
        <v>0</v>
      </c>
      <c r="AA92" s="43">
        <v>1</v>
      </c>
      <c r="AB92" s="23" t="s">
        <v>123</v>
      </c>
      <c r="AC92" s="24"/>
      <c r="AD92" s="89"/>
      <c r="AE92" s="90">
        <v>3</v>
      </c>
      <c r="AF92" s="89">
        <v>10</v>
      </c>
      <c r="AG92" s="113">
        <v>9</v>
      </c>
      <c r="AH92" s="89">
        <v>9</v>
      </c>
      <c r="AI92" s="89">
        <v>9</v>
      </c>
      <c r="AJ92" s="90">
        <f>AI92+AG92+AF92+AE92</f>
        <v>31</v>
      </c>
    </row>
    <row r="93" spans="1:36" ht="24">
      <c r="A93" s="18">
        <v>4</v>
      </c>
      <c r="B93" s="18">
        <v>0</v>
      </c>
      <c r="C93" s="18">
        <v>4</v>
      </c>
      <c r="D93" s="19">
        <v>0</v>
      </c>
      <c r="E93" s="19">
        <v>5</v>
      </c>
      <c r="F93" s="19">
        <v>0</v>
      </c>
      <c r="G93" s="19">
        <v>3</v>
      </c>
      <c r="H93" s="20">
        <v>2</v>
      </c>
      <c r="I93" s="20">
        <v>2</v>
      </c>
      <c r="J93" s="20">
        <v>3</v>
      </c>
      <c r="K93" s="20">
        <v>0</v>
      </c>
      <c r="L93" s="20">
        <v>1</v>
      </c>
      <c r="M93" s="20">
        <v>4</v>
      </c>
      <c r="N93" s="20">
        <v>0</v>
      </c>
      <c r="O93" s="21">
        <v>0</v>
      </c>
      <c r="P93" s="21">
        <v>1</v>
      </c>
      <c r="Q93" s="21" t="s">
        <v>63</v>
      </c>
      <c r="R93" s="62">
        <v>2</v>
      </c>
      <c r="S93" s="62">
        <v>2</v>
      </c>
      <c r="T93" s="62">
        <v>3</v>
      </c>
      <c r="U93" s="62">
        <v>1</v>
      </c>
      <c r="V93" s="62">
        <v>1</v>
      </c>
      <c r="W93" s="62">
        <v>0</v>
      </c>
      <c r="X93" s="62">
        <v>0</v>
      </c>
      <c r="Y93" s="62">
        <v>1</v>
      </c>
      <c r="Z93" s="62">
        <v>0</v>
      </c>
      <c r="AA93" s="62">
        <v>0</v>
      </c>
      <c r="AB93" s="34" t="s">
        <v>124</v>
      </c>
      <c r="AC93" s="24" t="s">
        <v>18</v>
      </c>
      <c r="AD93" s="44">
        <v>50.3</v>
      </c>
      <c r="AE93" s="45">
        <v>53.7</v>
      </c>
      <c r="AF93" s="44">
        <v>151.2</v>
      </c>
      <c r="AG93" s="112">
        <v>93.87</v>
      </c>
      <c r="AH93" s="44">
        <v>65.1</v>
      </c>
      <c r="AI93" s="44">
        <v>65.1</v>
      </c>
      <c r="AJ93" s="58">
        <f>AE93+AF93+AG93+AH93+AI93</f>
        <v>428.97</v>
      </c>
    </row>
    <row r="94" spans="1:36" ht="24">
      <c r="A94" s="18"/>
      <c r="B94" s="18"/>
      <c r="C94" s="18"/>
      <c r="D94" s="19"/>
      <c r="E94" s="19"/>
      <c r="F94" s="19"/>
      <c r="G94" s="19"/>
      <c r="H94" s="20"/>
      <c r="I94" s="20"/>
      <c r="J94" s="20"/>
      <c r="K94" s="20"/>
      <c r="L94" s="20"/>
      <c r="M94" s="20"/>
      <c r="N94" s="20"/>
      <c r="O94" s="21"/>
      <c r="P94" s="21"/>
      <c r="Q94" s="21"/>
      <c r="R94" s="62">
        <v>2</v>
      </c>
      <c r="S94" s="62">
        <v>2</v>
      </c>
      <c r="T94" s="62">
        <v>3</v>
      </c>
      <c r="U94" s="62">
        <v>1</v>
      </c>
      <c r="V94" s="62">
        <v>1</v>
      </c>
      <c r="W94" s="62">
        <v>0</v>
      </c>
      <c r="X94" s="62">
        <v>0</v>
      </c>
      <c r="Y94" s="62">
        <v>1</v>
      </c>
      <c r="Z94" s="62">
        <v>0</v>
      </c>
      <c r="AA94" s="62">
        <v>1</v>
      </c>
      <c r="AB94" s="23" t="s">
        <v>125</v>
      </c>
      <c r="AC94" s="24" t="s">
        <v>22</v>
      </c>
      <c r="AD94" s="59"/>
      <c r="AE94" s="60">
        <v>45</v>
      </c>
      <c r="AF94" s="59">
        <v>8</v>
      </c>
      <c r="AG94" s="112">
        <v>8</v>
      </c>
      <c r="AH94" s="59">
        <v>8</v>
      </c>
      <c r="AI94" s="59">
        <v>8</v>
      </c>
      <c r="AJ94" s="60">
        <f>AI94+AG94+AF94+AE94</f>
        <v>69</v>
      </c>
    </row>
    <row r="95" spans="1:36" ht="24">
      <c r="A95" s="18">
        <v>4</v>
      </c>
      <c r="B95" s="18">
        <v>0</v>
      </c>
      <c r="C95" s="18">
        <v>4</v>
      </c>
      <c r="D95" s="19">
        <v>0</v>
      </c>
      <c r="E95" s="19">
        <v>5</v>
      </c>
      <c r="F95" s="19">
        <v>0</v>
      </c>
      <c r="G95" s="19">
        <v>3</v>
      </c>
      <c r="H95" s="20">
        <v>2</v>
      </c>
      <c r="I95" s="20">
        <v>2</v>
      </c>
      <c r="J95" s="20">
        <v>3</v>
      </c>
      <c r="K95" s="20">
        <v>0</v>
      </c>
      <c r="L95" s="20">
        <v>1</v>
      </c>
      <c r="M95" s="20">
        <v>4</v>
      </c>
      <c r="N95" s="20">
        <v>0</v>
      </c>
      <c r="O95" s="21">
        <v>0</v>
      </c>
      <c r="P95" s="21">
        <v>2</v>
      </c>
      <c r="Q95" s="21" t="s">
        <v>63</v>
      </c>
      <c r="R95" s="62">
        <v>2</v>
      </c>
      <c r="S95" s="62">
        <v>2</v>
      </c>
      <c r="T95" s="62">
        <v>3</v>
      </c>
      <c r="U95" s="62">
        <v>1</v>
      </c>
      <c r="V95" s="62">
        <v>1</v>
      </c>
      <c r="W95" s="62">
        <v>0</v>
      </c>
      <c r="X95" s="62">
        <v>0</v>
      </c>
      <c r="Y95" s="62">
        <v>2</v>
      </c>
      <c r="Z95" s="62">
        <v>0</v>
      </c>
      <c r="AA95" s="62">
        <v>0</v>
      </c>
      <c r="AB95" s="34" t="s">
        <v>126</v>
      </c>
      <c r="AC95" s="24" t="s">
        <v>18</v>
      </c>
      <c r="AD95" s="44">
        <v>30.1</v>
      </c>
      <c r="AE95" s="45">
        <v>63.18</v>
      </c>
      <c r="AF95" s="44">
        <v>177.39</v>
      </c>
      <c r="AG95" s="112">
        <v>60.7</v>
      </c>
      <c r="AH95" s="44">
        <v>2.4</v>
      </c>
      <c r="AI95" s="44">
        <v>2.4</v>
      </c>
      <c r="AJ95" s="58">
        <f>AH95+AH95+AG95+AF95+AE95</f>
        <v>306.07</v>
      </c>
    </row>
    <row r="96" spans="1:36" ht="33" customHeight="1">
      <c r="A96" s="18"/>
      <c r="B96" s="18"/>
      <c r="C96" s="18"/>
      <c r="D96" s="19"/>
      <c r="E96" s="19"/>
      <c r="F96" s="19"/>
      <c r="G96" s="19"/>
      <c r="H96" s="20"/>
      <c r="I96" s="20"/>
      <c r="J96" s="20"/>
      <c r="K96" s="20"/>
      <c r="L96" s="20"/>
      <c r="M96" s="20"/>
      <c r="N96" s="20"/>
      <c r="O96" s="21"/>
      <c r="P96" s="21"/>
      <c r="Q96" s="21"/>
      <c r="R96" s="62">
        <v>2</v>
      </c>
      <c r="S96" s="62">
        <v>2</v>
      </c>
      <c r="T96" s="62">
        <v>3</v>
      </c>
      <c r="U96" s="62">
        <v>1</v>
      </c>
      <c r="V96" s="62">
        <v>1</v>
      </c>
      <c r="W96" s="62">
        <v>0</v>
      </c>
      <c r="X96" s="62">
        <v>0</v>
      </c>
      <c r="Y96" s="62">
        <v>2</v>
      </c>
      <c r="Z96" s="62">
        <v>0</v>
      </c>
      <c r="AA96" s="62">
        <v>1</v>
      </c>
      <c r="AB96" s="61" t="s">
        <v>127</v>
      </c>
      <c r="AC96" s="24" t="s">
        <v>52</v>
      </c>
      <c r="AD96" s="59"/>
      <c r="AE96" s="60">
        <v>9</v>
      </c>
      <c r="AF96" s="59">
        <v>3</v>
      </c>
      <c r="AG96" s="112">
        <v>3</v>
      </c>
      <c r="AH96" s="59">
        <v>3</v>
      </c>
      <c r="AI96" s="59">
        <v>3</v>
      </c>
      <c r="AJ96" s="60">
        <f>AH96+AH96+AG96+AF96+AE96</f>
        <v>21</v>
      </c>
    </row>
    <row r="97" spans="1:36" ht="24">
      <c r="A97" s="18">
        <v>4</v>
      </c>
      <c r="B97" s="18">
        <v>0</v>
      </c>
      <c r="C97" s="18">
        <v>4</v>
      </c>
      <c r="D97" s="19">
        <v>0</v>
      </c>
      <c r="E97" s="19">
        <v>5</v>
      </c>
      <c r="F97" s="19">
        <v>0</v>
      </c>
      <c r="G97" s="19">
        <v>3</v>
      </c>
      <c r="H97" s="20">
        <v>2</v>
      </c>
      <c r="I97" s="20">
        <v>2</v>
      </c>
      <c r="J97" s="20">
        <v>3</v>
      </c>
      <c r="K97" s="20">
        <v>0</v>
      </c>
      <c r="L97" s="20">
        <v>1</v>
      </c>
      <c r="M97" s="20">
        <v>4</v>
      </c>
      <c r="N97" s="20">
        <v>0</v>
      </c>
      <c r="O97" s="21">
        <v>0</v>
      </c>
      <c r="P97" s="21">
        <v>3</v>
      </c>
      <c r="Q97" s="21" t="s">
        <v>63</v>
      </c>
      <c r="R97" s="62">
        <v>2</v>
      </c>
      <c r="S97" s="62">
        <v>2</v>
      </c>
      <c r="T97" s="62">
        <v>3</v>
      </c>
      <c r="U97" s="62">
        <v>1</v>
      </c>
      <c r="V97" s="62">
        <v>1</v>
      </c>
      <c r="W97" s="62">
        <v>0</v>
      </c>
      <c r="X97" s="62">
        <v>0</v>
      </c>
      <c r="Y97" s="62">
        <v>3</v>
      </c>
      <c r="Z97" s="62">
        <v>0</v>
      </c>
      <c r="AA97" s="62">
        <v>0</v>
      </c>
      <c r="AB97" s="34" t="s">
        <v>128</v>
      </c>
      <c r="AC97" s="24" t="s">
        <v>18</v>
      </c>
      <c r="AD97" s="44">
        <v>9</v>
      </c>
      <c r="AE97" s="45">
        <v>264.51</v>
      </c>
      <c r="AF97" s="44">
        <v>126.65</v>
      </c>
      <c r="AG97" s="119">
        <v>190.5</v>
      </c>
      <c r="AH97" s="44">
        <v>0</v>
      </c>
      <c r="AI97" s="44">
        <v>0</v>
      </c>
      <c r="AJ97" s="58">
        <f>AE97+AF97+AG97</f>
        <v>581.66</v>
      </c>
    </row>
    <row r="98" spans="1:36" ht="23.25" customHeight="1">
      <c r="A98" s="18"/>
      <c r="B98" s="18"/>
      <c r="C98" s="18"/>
      <c r="D98" s="19"/>
      <c r="E98" s="19"/>
      <c r="F98" s="19"/>
      <c r="G98" s="19"/>
      <c r="H98" s="20"/>
      <c r="I98" s="20"/>
      <c r="J98" s="20"/>
      <c r="K98" s="20"/>
      <c r="L98" s="20"/>
      <c r="M98" s="20"/>
      <c r="N98" s="20"/>
      <c r="O98" s="21"/>
      <c r="P98" s="21"/>
      <c r="Q98" s="21"/>
      <c r="R98" s="62">
        <v>2</v>
      </c>
      <c r="S98" s="62">
        <v>2</v>
      </c>
      <c r="T98" s="62">
        <v>3</v>
      </c>
      <c r="U98" s="62">
        <v>1</v>
      </c>
      <c r="V98" s="62">
        <v>1</v>
      </c>
      <c r="W98" s="62">
        <v>0</v>
      </c>
      <c r="X98" s="62">
        <v>0</v>
      </c>
      <c r="Y98" s="62">
        <v>3</v>
      </c>
      <c r="Z98" s="62">
        <v>0</v>
      </c>
      <c r="AA98" s="62">
        <v>1</v>
      </c>
      <c r="AB98" s="61" t="s">
        <v>129</v>
      </c>
      <c r="AC98" s="24" t="s">
        <v>53</v>
      </c>
      <c r="AD98" s="59"/>
      <c r="AE98" s="60">
        <v>1</v>
      </c>
      <c r="AF98" s="59">
        <v>1</v>
      </c>
      <c r="AG98" s="112">
        <v>0</v>
      </c>
      <c r="AH98" s="59">
        <v>0</v>
      </c>
      <c r="AI98" s="59">
        <v>0</v>
      </c>
      <c r="AJ98" s="59">
        <v>1</v>
      </c>
    </row>
    <row r="99" spans="1:36" ht="24">
      <c r="A99" s="18"/>
      <c r="B99" s="18"/>
      <c r="C99" s="18"/>
      <c r="D99" s="19"/>
      <c r="E99" s="19"/>
      <c r="F99" s="19"/>
      <c r="G99" s="19"/>
      <c r="H99" s="20"/>
      <c r="I99" s="20"/>
      <c r="J99" s="20"/>
      <c r="K99" s="20"/>
      <c r="L99" s="20"/>
      <c r="M99" s="20"/>
      <c r="N99" s="20"/>
      <c r="O99" s="21"/>
      <c r="P99" s="21"/>
      <c r="Q99" s="21"/>
      <c r="R99" s="43"/>
      <c r="S99" s="43" t="s">
        <v>51</v>
      </c>
      <c r="T99" s="43"/>
      <c r="U99" s="43"/>
      <c r="V99" s="43"/>
      <c r="W99" s="43"/>
      <c r="X99" s="43"/>
      <c r="Y99" s="43"/>
      <c r="Z99" s="43"/>
      <c r="AA99" s="43"/>
      <c r="AB99" s="23" t="s">
        <v>130</v>
      </c>
      <c r="AC99" s="24" t="s">
        <v>18</v>
      </c>
      <c r="AD99" s="44"/>
      <c r="AE99" s="107">
        <v>0</v>
      </c>
      <c r="AF99" s="107">
        <v>0</v>
      </c>
      <c r="AG99" s="114">
        <v>0</v>
      </c>
      <c r="AH99" s="107">
        <v>0</v>
      </c>
      <c r="AI99" s="107">
        <v>0</v>
      </c>
      <c r="AJ99" s="107">
        <v>0</v>
      </c>
    </row>
    <row r="100" spans="1:36" ht="33" customHeight="1">
      <c r="A100" s="18"/>
      <c r="B100" s="18"/>
      <c r="C100" s="18"/>
      <c r="D100" s="19"/>
      <c r="E100" s="19"/>
      <c r="F100" s="19"/>
      <c r="G100" s="19"/>
      <c r="H100" s="20"/>
      <c r="I100" s="20"/>
      <c r="J100" s="20"/>
      <c r="K100" s="20"/>
      <c r="L100" s="20"/>
      <c r="M100" s="20"/>
      <c r="N100" s="20"/>
      <c r="O100" s="21"/>
      <c r="P100" s="21"/>
      <c r="Q100" s="21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61" t="s">
        <v>131</v>
      </c>
      <c r="AC100" s="24" t="s">
        <v>22</v>
      </c>
      <c r="AD100" s="44"/>
      <c r="AE100" s="107">
        <v>0</v>
      </c>
      <c r="AF100" s="107">
        <v>0</v>
      </c>
      <c r="AG100" s="114">
        <v>0</v>
      </c>
      <c r="AH100" s="107">
        <v>0</v>
      </c>
      <c r="AI100" s="107">
        <v>0</v>
      </c>
      <c r="AJ100" s="107">
        <v>0</v>
      </c>
    </row>
    <row r="101" spans="1:36" ht="39" customHeight="1">
      <c r="A101" s="18">
        <v>4</v>
      </c>
      <c r="B101" s="18">
        <v>0</v>
      </c>
      <c r="C101" s="18">
        <v>4</v>
      </c>
      <c r="D101" s="19">
        <v>0</v>
      </c>
      <c r="E101" s="19">
        <v>5</v>
      </c>
      <c r="F101" s="19">
        <v>0</v>
      </c>
      <c r="G101" s="19">
        <v>3</v>
      </c>
      <c r="H101" s="20">
        <v>2</v>
      </c>
      <c r="I101" s="20">
        <v>2</v>
      </c>
      <c r="J101" s="20">
        <v>3</v>
      </c>
      <c r="K101" s="20">
        <v>0</v>
      </c>
      <c r="L101" s="20">
        <v>1</v>
      </c>
      <c r="M101" s="20">
        <v>4</v>
      </c>
      <c r="N101" s="20">
        <v>0</v>
      </c>
      <c r="O101" s="21">
        <v>0</v>
      </c>
      <c r="P101" s="21">
        <v>5</v>
      </c>
      <c r="Q101" s="21" t="s">
        <v>63</v>
      </c>
      <c r="R101" s="62">
        <v>2</v>
      </c>
      <c r="S101" s="62">
        <v>2</v>
      </c>
      <c r="T101" s="62">
        <v>3</v>
      </c>
      <c r="U101" s="62">
        <v>1</v>
      </c>
      <c r="V101" s="62">
        <v>1</v>
      </c>
      <c r="W101" s="62">
        <v>0</v>
      </c>
      <c r="X101" s="62">
        <v>0</v>
      </c>
      <c r="Y101" s="62">
        <v>5</v>
      </c>
      <c r="Z101" s="62">
        <v>0</v>
      </c>
      <c r="AA101" s="62">
        <v>0</v>
      </c>
      <c r="AB101" s="34" t="s">
        <v>132</v>
      </c>
      <c r="AC101" s="24" t="s">
        <v>18</v>
      </c>
      <c r="AD101" s="44">
        <v>27.7</v>
      </c>
      <c r="AE101" s="45">
        <f>18.5+5-8.6+8.6</f>
        <v>23.5</v>
      </c>
      <c r="AF101" s="44">
        <v>5.32</v>
      </c>
      <c r="AG101" s="112">
        <v>2.93</v>
      </c>
      <c r="AH101" s="44">
        <v>0</v>
      </c>
      <c r="AI101" s="44">
        <v>0</v>
      </c>
      <c r="AJ101" s="58">
        <f>AG101+AF101+AE101</f>
        <v>31.75</v>
      </c>
    </row>
    <row r="102" spans="1:36" ht="21.75" customHeight="1">
      <c r="A102" s="18"/>
      <c r="B102" s="18"/>
      <c r="C102" s="18"/>
      <c r="D102" s="19"/>
      <c r="E102" s="19"/>
      <c r="F102" s="19"/>
      <c r="G102" s="19"/>
      <c r="H102" s="20"/>
      <c r="I102" s="20"/>
      <c r="J102" s="20"/>
      <c r="K102" s="20"/>
      <c r="L102" s="20"/>
      <c r="M102" s="20"/>
      <c r="N102" s="20"/>
      <c r="O102" s="21"/>
      <c r="P102" s="21"/>
      <c r="Q102" s="21"/>
      <c r="R102" s="62">
        <v>2</v>
      </c>
      <c r="S102" s="62">
        <v>2</v>
      </c>
      <c r="T102" s="62">
        <v>3</v>
      </c>
      <c r="U102" s="62">
        <v>1</v>
      </c>
      <c r="V102" s="62">
        <v>1</v>
      </c>
      <c r="W102" s="62">
        <v>0</v>
      </c>
      <c r="X102" s="62">
        <v>0</v>
      </c>
      <c r="Y102" s="62">
        <v>5</v>
      </c>
      <c r="Z102" s="62">
        <v>0</v>
      </c>
      <c r="AA102" s="62">
        <v>1</v>
      </c>
      <c r="AB102" s="23" t="s">
        <v>133</v>
      </c>
      <c r="AC102" s="24"/>
      <c r="AD102" s="59"/>
      <c r="AE102" s="60">
        <v>1</v>
      </c>
      <c r="AF102" s="59">
        <v>1</v>
      </c>
      <c r="AG102" s="112">
        <v>0</v>
      </c>
      <c r="AH102" s="59">
        <v>0</v>
      </c>
      <c r="AI102" s="59">
        <v>0</v>
      </c>
      <c r="AJ102" s="59">
        <v>2</v>
      </c>
    </row>
    <row r="103" spans="1:36" s="3" customFormat="1" ht="45.75" customHeight="1">
      <c r="A103" s="81"/>
      <c r="B103" s="81"/>
      <c r="C103" s="81"/>
      <c r="D103" s="91"/>
      <c r="E103" s="91"/>
      <c r="F103" s="91"/>
      <c r="G103" s="91"/>
      <c r="H103" s="83"/>
      <c r="I103" s="83"/>
      <c r="J103" s="83"/>
      <c r="K103" s="83"/>
      <c r="L103" s="83"/>
      <c r="M103" s="83"/>
      <c r="N103" s="83"/>
      <c r="O103" s="92"/>
      <c r="P103" s="92"/>
      <c r="Q103" s="92"/>
      <c r="R103" s="46">
        <v>2</v>
      </c>
      <c r="S103" s="46">
        <v>2</v>
      </c>
      <c r="T103" s="46">
        <v>3</v>
      </c>
      <c r="U103" s="46">
        <v>1</v>
      </c>
      <c r="V103" s="46">
        <v>2</v>
      </c>
      <c r="W103" s="46">
        <v>0</v>
      </c>
      <c r="X103" s="46">
        <v>0</v>
      </c>
      <c r="Y103" s="46">
        <v>0</v>
      </c>
      <c r="Z103" s="46">
        <v>0</v>
      </c>
      <c r="AA103" s="46">
        <v>0</v>
      </c>
      <c r="AB103" s="84" t="s">
        <v>38</v>
      </c>
      <c r="AC103" s="85" t="s">
        <v>48</v>
      </c>
      <c r="AD103" s="86"/>
      <c r="AE103" s="87">
        <v>14</v>
      </c>
      <c r="AF103" s="93">
        <f>AF111</f>
        <v>89</v>
      </c>
      <c r="AG103" s="122">
        <f>AG111</f>
        <v>45</v>
      </c>
      <c r="AH103" s="86">
        <v>0</v>
      </c>
      <c r="AI103" s="86">
        <v>0</v>
      </c>
      <c r="AJ103" s="87">
        <f>AJ111</f>
        <v>148</v>
      </c>
    </row>
    <row r="104" spans="1:36" s="3" customFormat="1" ht="41.25" customHeight="1">
      <c r="A104" s="18"/>
      <c r="B104" s="18"/>
      <c r="C104" s="18"/>
      <c r="D104" s="19"/>
      <c r="E104" s="19"/>
      <c r="F104" s="19"/>
      <c r="G104" s="19"/>
      <c r="H104" s="20"/>
      <c r="I104" s="20"/>
      <c r="J104" s="20"/>
      <c r="K104" s="20"/>
      <c r="L104" s="20"/>
      <c r="M104" s="20"/>
      <c r="N104" s="20"/>
      <c r="O104" s="21"/>
      <c r="P104" s="21"/>
      <c r="Q104" s="21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34" t="s">
        <v>134</v>
      </c>
      <c r="AC104" s="44" t="s">
        <v>22</v>
      </c>
      <c r="AD104" s="44"/>
      <c r="AE104" s="107">
        <v>0</v>
      </c>
      <c r="AF104" s="107">
        <v>0</v>
      </c>
      <c r="AG104" s="114">
        <v>0</v>
      </c>
      <c r="AH104" s="107">
        <v>0</v>
      </c>
      <c r="AI104" s="107">
        <v>0</v>
      </c>
      <c r="AJ104" s="107">
        <v>0</v>
      </c>
    </row>
    <row r="105" spans="1:36" ht="33" customHeight="1">
      <c r="A105" s="18"/>
      <c r="B105" s="18"/>
      <c r="C105" s="18"/>
      <c r="D105" s="19"/>
      <c r="E105" s="19"/>
      <c r="F105" s="19"/>
      <c r="G105" s="19"/>
      <c r="H105" s="20"/>
      <c r="I105" s="20"/>
      <c r="J105" s="20"/>
      <c r="K105" s="20"/>
      <c r="L105" s="20"/>
      <c r="M105" s="20"/>
      <c r="N105" s="20"/>
      <c r="O105" s="21"/>
      <c r="P105" s="21"/>
      <c r="Q105" s="21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101" t="s">
        <v>135</v>
      </c>
      <c r="AC105" s="24" t="s">
        <v>18</v>
      </c>
      <c r="AD105" s="44"/>
      <c r="AE105" s="107">
        <v>0</v>
      </c>
      <c r="AF105" s="107">
        <v>0</v>
      </c>
      <c r="AG105" s="114">
        <v>0</v>
      </c>
      <c r="AH105" s="107">
        <v>0</v>
      </c>
      <c r="AI105" s="107">
        <v>0</v>
      </c>
      <c r="AJ105" s="107">
        <v>0</v>
      </c>
    </row>
    <row r="106" spans="1:36" ht="25.5" customHeight="1">
      <c r="A106" s="18"/>
      <c r="B106" s="18"/>
      <c r="C106" s="18"/>
      <c r="D106" s="19"/>
      <c r="E106" s="19"/>
      <c r="F106" s="19"/>
      <c r="G106" s="19"/>
      <c r="H106" s="20"/>
      <c r="I106" s="20"/>
      <c r="J106" s="20"/>
      <c r="K106" s="20"/>
      <c r="L106" s="20"/>
      <c r="M106" s="20"/>
      <c r="N106" s="20"/>
      <c r="O106" s="21"/>
      <c r="P106" s="21"/>
      <c r="Q106" s="21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102" t="s">
        <v>136</v>
      </c>
      <c r="AC106" s="44" t="s">
        <v>47</v>
      </c>
      <c r="AD106" s="44"/>
      <c r="AE106" s="107">
        <v>0</v>
      </c>
      <c r="AF106" s="107">
        <v>0</v>
      </c>
      <c r="AG106" s="114">
        <v>0</v>
      </c>
      <c r="AH106" s="107">
        <v>0</v>
      </c>
      <c r="AI106" s="107">
        <v>0</v>
      </c>
      <c r="AJ106" s="107">
        <v>0</v>
      </c>
    </row>
    <row r="107" spans="1:36" ht="24.75" customHeight="1">
      <c r="A107" s="18"/>
      <c r="B107" s="18"/>
      <c r="C107" s="18"/>
      <c r="D107" s="19"/>
      <c r="E107" s="19"/>
      <c r="F107" s="19"/>
      <c r="G107" s="19"/>
      <c r="H107" s="20"/>
      <c r="I107" s="20"/>
      <c r="J107" s="20"/>
      <c r="K107" s="20"/>
      <c r="L107" s="20"/>
      <c r="M107" s="20"/>
      <c r="N107" s="20"/>
      <c r="O107" s="21"/>
      <c r="P107" s="21"/>
      <c r="Q107" s="21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34" t="s">
        <v>137</v>
      </c>
      <c r="AC107" s="24" t="s">
        <v>18</v>
      </c>
      <c r="AD107" s="44"/>
      <c r="AE107" s="107">
        <v>0</v>
      </c>
      <c r="AF107" s="107">
        <v>0</v>
      </c>
      <c r="AG107" s="114">
        <v>0</v>
      </c>
      <c r="AH107" s="107">
        <v>0</v>
      </c>
      <c r="AI107" s="107">
        <v>0</v>
      </c>
      <c r="AJ107" s="107">
        <v>0</v>
      </c>
    </row>
    <row r="108" spans="1:36" ht="29.25" customHeight="1">
      <c r="A108" s="18"/>
      <c r="B108" s="18"/>
      <c r="C108" s="18"/>
      <c r="D108" s="19"/>
      <c r="E108" s="19"/>
      <c r="F108" s="19"/>
      <c r="G108" s="19"/>
      <c r="H108" s="20"/>
      <c r="I108" s="20"/>
      <c r="J108" s="20"/>
      <c r="K108" s="20"/>
      <c r="L108" s="20"/>
      <c r="M108" s="20"/>
      <c r="N108" s="20"/>
      <c r="O108" s="21"/>
      <c r="P108" s="21"/>
      <c r="Q108" s="21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102" t="s">
        <v>138</v>
      </c>
      <c r="AC108" s="24"/>
      <c r="AD108" s="44"/>
      <c r="AE108" s="107">
        <v>0</v>
      </c>
      <c r="AF108" s="107">
        <v>0</v>
      </c>
      <c r="AG108" s="114">
        <v>0</v>
      </c>
      <c r="AH108" s="107">
        <v>0</v>
      </c>
      <c r="AI108" s="107">
        <v>0</v>
      </c>
      <c r="AJ108" s="107">
        <v>0</v>
      </c>
    </row>
    <row r="109" spans="1:36" ht="45" customHeight="1">
      <c r="A109" s="18"/>
      <c r="B109" s="18"/>
      <c r="C109" s="18"/>
      <c r="D109" s="19"/>
      <c r="E109" s="19"/>
      <c r="F109" s="19"/>
      <c r="G109" s="19"/>
      <c r="H109" s="20"/>
      <c r="I109" s="20"/>
      <c r="J109" s="20"/>
      <c r="K109" s="20"/>
      <c r="L109" s="20"/>
      <c r="M109" s="20"/>
      <c r="N109" s="20"/>
      <c r="O109" s="21"/>
      <c r="P109" s="21"/>
      <c r="Q109" s="21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34" t="s">
        <v>139</v>
      </c>
      <c r="AC109" s="24" t="s">
        <v>18</v>
      </c>
      <c r="AD109" s="44"/>
      <c r="AE109" s="107">
        <v>0</v>
      </c>
      <c r="AF109" s="107">
        <v>0</v>
      </c>
      <c r="AG109" s="114">
        <v>0</v>
      </c>
      <c r="AH109" s="107">
        <v>0</v>
      </c>
      <c r="AI109" s="107">
        <v>0</v>
      </c>
      <c r="AJ109" s="107">
        <v>0</v>
      </c>
    </row>
    <row r="110" spans="1:36" ht="12.75">
      <c r="A110" s="95"/>
      <c r="B110" s="95"/>
      <c r="C110" s="95"/>
      <c r="D110" s="96"/>
      <c r="E110" s="96"/>
      <c r="F110" s="96"/>
      <c r="G110" s="96"/>
      <c r="H110" s="97"/>
      <c r="I110" s="97"/>
      <c r="J110" s="97"/>
      <c r="K110" s="97"/>
      <c r="L110" s="97"/>
      <c r="M110" s="97"/>
      <c r="N110" s="97"/>
      <c r="O110" s="98"/>
      <c r="P110" s="98"/>
      <c r="Q110" s="98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103" t="s">
        <v>140</v>
      </c>
      <c r="AC110" s="95"/>
      <c r="AD110" s="95"/>
      <c r="AE110" s="108">
        <v>0</v>
      </c>
      <c r="AF110" s="108">
        <v>0</v>
      </c>
      <c r="AG110" s="115">
        <v>0</v>
      </c>
      <c r="AH110" s="108">
        <v>0</v>
      </c>
      <c r="AI110" s="108">
        <v>0</v>
      </c>
      <c r="AJ110" s="108">
        <v>0</v>
      </c>
    </row>
    <row r="111" spans="1:36" ht="34.5" customHeight="1">
      <c r="A111" s="18">
        <v>4</v>
      </c>
      <c r="B111" s="18">
        <v>0</v>
      </c>
      <c r="C111" s="18">
        <v>4</v>
      </c>
      <c r="D111" s="19">
        <v>0</v>
      </c>
      <c r="E111" s="19">
        <v>4</v>
      </c>
      <c r="F111" s="19">
        <v>1</v>
      </c>
      <c r="G111" s="19">
        <v>2</v>
      </c>
      <c r="H111" s="20">
        <v>2</v>
      </c>
      <c r="I111" s="20">
        <v>2</v>
      </c>
      <c r="J111" s="20">
        <v>3</v>
      </c>
      <c r="K111" s="20">
        <v>0</v>
      </c>
      <c r="L111" s="20">
        <v>2</v>
      </c>
      <c r="M111" s="20">
        <v>4</v>
      </c>
      <c r="N111" s="20">
        <v>0</v>
      </c>
      <c r="O111" s="21">
        <v>0</v>
      </c>
      <c r="P111" s="21">
        <v>4</v>
      </c>
      <c r="Q111" s="21" t="s">
        <v>63</v>
      </c>
      <c r="R111" s="62">
        <v>2</v>
      </c>
      <c r="S111" s="62">
        <v>2</v>
      </c>
      <c r="T111" s="62">
        <v>3</v>
      </c>
      <c r="U111" s="62">
        <v>1</v>
      </c>
      <c r="V111" s="62">
        <v>2</v>
      </c>
      <c r="W111" s="62">
        <v>0</v>
      </c>
      <c r="X111" s="62">
        <v>0</v>
      </c>
      <c r="Y111" s="62">
        <v>4</v>
      </c>
      <c r="Z111" s="62">
        <v>0</v>
      </c>
      <c r="AA111" s="62">
        <v>0</v>
      </c>
      <c r="AB111" s="103" t="s">
        <v>142</v>
      </c>
      <c r="AC111" s="24" t="s">
        <v>35</v>
      </c>
      <c r="AD111" s="44"/>
      <c r="AE111" s="45">
        <v>14</v>
      </c>
      <c r="AF111" s="94">
        <v>89</v>
      </c>
      <c r="AG111" s="120">
        <v>45</v>
      </c>
      <c r="AH111" s="95">
        <v>0</v>
      </c>
      <c r="AI111" s="95">
        <v>0</v>
      </c>
      <c r="AJ111" s="99">
        <f>AE111+AF111+AG111</f>
        <v>148</v>
      </c>
    </row>
    <row r="112" spans="1:36" ht="17.25" customHeight="1">
      <c r="A112" s="18"/>
      <c r="B112" s="18"/>
      <c r="C112" s="18"/>
      <c r="D112" s="19"/>
      <c r="E112" s="19"/>
      <c r="F112" s="19"/>
      <c r="G112" s="19"/>
      <c r="H112" s="20"/>
      <c r="I112" s="20"/>
      <c r="J112" s="20"/>
      <c r="K112" s="20"/>
      <c r="L112" s="20"/>
      <c r="M112" s="20"/>
      <c r="N112" s="20"/>
      <c r="O112" s="21"/>
      <c r="P112" s="21"/>
      <c r="Q112" s="21"/>
      <c r="R112" s="62">
        <v>2</v>
      </c>
      <c r="S112" s="62">
        <v>2</v>
      </c>
      <c r="T112" s="62">
        <v>3</v>
      </c>
      <c r="U112" s="62">
        <v>1</v>
      </c>
      <c r="V112" s="62">
        <v>2</v>
      </c>
      <c r="W112" s="62">
        <v>0</v>
      </c>
      <c r="X112" s="62">
        <v>0</v>
      </c>
      <c r="Y112" s="62">
        <v>4</v>
      </c>
      <c r="Z112" s="62">
        <v>0</v>
      </c>
      <c r="AA112" s="62">
        <v>1</v>
      </c>
      <c r="AB112" s="104" t="s">
        <v>141</v>
      </c>
      <c r="AC112" s="24" t="s">
        <v>52</v>
      </c>
      <c r="AD112" s="59"/>
      <c r="AE112" s="60">
        <v>2</v>
      </c>
      <c r="AF112" s="59">
        <v>2</v>
      </c>
      <c r="AG112" s="116">
        <v>0</v>
      </c>
      <c r="AH112" s="100">
        <v>0</v>
      </c>
      <c r="AI112" s="100">
        <v>0</v>
      </c>
      <c r="AJ112" s="100">
        <v>4</v>
      </c>
    </row>
    <row r="113" spans="1:36" ht="12.7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117"/>
      <c r="AH113" s="73"/>
      <c r="AI113" s="73"/>
      <c r="AJ113" s="73"/>
    </row>
    <row r="114" spans="1:36" ht="12.7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117"/>
      <c r="AH114" s="73"/>
      <c r="AI114" s="73"/>
      <c r="AJ114" s="73"/>
    </row>
    <row r="115" spans="1:36" ht="12.7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117"/>
      <c r="AH115" s="73"/>
      <c r="AI115" s="73"/>
      <c r="AJ115" s="73"/>
    </row>
    <row r="116" spans="1:36" ht="12.7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117"/>
      <c r="AH116" s="73"/>
      <c r="AI116" s="73"/>
      <c r="AJ116" s="73"/>
    </row>
    <row r="117" spans="1:36" ht="12.7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117"/>
      <c r="AH117" s="73"/>
      <c r="AI117" s="73"/>
      <c r="AJ117" s="73"/>
    </row>
    <row r="118" spans="1:36" ht="12.7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117"/>
      <c r="AH118" s="73"/>
      <c r="AI118" s="73"/>
      <c r="AJ118" s="73"/>
    </row>
    <row r="119" spans="1:36" ht="12.7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117"/>
      <c r="AH119" s="73"/>
      <c r="AI119" s="73"/>
      <c r="AJ119" s="73"/>
    </row>
    <row r="120" spans="1:36" ht="12.7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117"/>
      <c r="AH120" s="73"/>
      <c r="AI120" s="73"/>
      <c r="AJ120" s="73"/>
    </row>
    <row r="121" spans="1:36" ht="12.7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117"/>
      <c r="AH121" s="73"/>
      <c r="AI121" s="73"/>
      <c r="AJ121" s="73"/>
    </row>
    <row r="122" spans="1:36" ht="12.7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117"/>
      <c r="AH122" s="73"/>
      <c r="AI122" s="73"/>
      <c r="AJ122" s="73"/>
    </row>
    <row r="123" spans="1:36" ht="12.7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117"/>
      <c r="AH123" s="73"/>
      <c r="AI123" s="73"/>
      <c r="AJ123" s="73"/>
    </row>
    <row r="124" spans="1:36" ht="12.7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117"/>
      <c r="AH124" s="73"/>
      <c r="AI124" s="73"/>
      <c r="AJ124" s="73"/>
    </row>
    <row r="125" spans="1:36" ht="12.7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117"/>
      <c r="AH125" s="73"/>
      <c r="AI125" s="73"/>
      <c r="AJ125" s="73"/>
    </row>
    <row r="126" spans="1:36" ht="12.7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117"/>
      <c r="AH126" s="73"/>
      <c r="AI126" s="73"/>
      <c r="AJ126" s="73"/>
    </row>
    <row r="127" spans="1:36" ht="12.7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117"/>
      <c r="AH127" s="73"/>
      <c r="AI127" s="73"/>
      <c r="AJ127" s="73"/>
    </row>
    <row r="128" spans="1:17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</sheetData>
  <sheetProtection/>
  <mergeCells count="42">
    <mergeCell ref="F18:G19"/>
    <mergeCell ref="R18:S19"/>
    <mergeCell ref="A1:AB1"/>
    <mergeCell ref="A6:AB6"/>
    <mergeCell ref="A11:AA11"/>
    <mergeCell ref="A12:AA12"/>
    <mergeCell ref="F3:AB3"/>
    <mergeCell ref="H4:AB4"/>
    <mergeCell ref="AE1:AJ1"/>
    <mergeCell ref="AF18:AF19"/>
    <mergeCell ref="AG18:AG19"/>
    <mergeCell ref="A18:C19"/>
    <mergeCell ref="A8:J8"/>
    <mergeCell ref="AC1:AD1"/>
    <mergeCell ref="R17:AA17"/>
    <mergeCell ref="A15:AD15"/>
    <mergeCell ref="H19:I19"/>
    <mergeCell ref="A10:Z10"/>
    <mergeCell ref="AD17:AD19"/>
    <mergeCell ref="A14:AD14"/>
    <mergeCell ref="A13:AA13"/>
    <mergeCell ref="A9:R9"/>
    <mergeCell ref="A17:Q17"/>
    <mergeCell ref="D18:E19"/>
    <mergeCell ref="T18:T19"/>
    <mergeCell ref="W18:Y19"/>
    <mergeCell ref="AB17:AB19"/>
    <mergeCell ref="Z18:AA19"/>
    <mergeCell ref="AC17:AC19"/>
    <mergeCell ref="H18:Q18"/>
    <mergeCell ref="M19:Q19"/>
    <mergeCell ref="U18:U19"/>
    <mergeCell ref="K19:L19"/>
    <mergeCell ref="V18:V19"/>
    <mergeCell ref="AE2:AJ2"/>
    <mergeCell ref="AE3:AJ3"/>
    <mergeCell ref="AJ17:AJ19"/>
    <mergeCell ref="AE18:AE19"/>
    <mergeCell ref="AI18:AI19"/>
    <mergeCell ref="AE17:AI17"/>
    <mergeCell ref="AE4:AJ4"/>
    <mergeCell ref="AH18:AH19"/>
  </mergeCells>
  <printOptions/>
  <pageMargins left="0.03937007874015748" right="0" top="0.5905511811023623" bottom="0" header="0.31496062992125984" footer="0.5118110236220472"/>
  <pageSetup horizontalDpi="600" verticalDpi="600" orientation="landscape" paperSize="9" scale="75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2017-11-29T09:19:36Z</cp:lastPrinted>
  <dcterms:created xsi:type="dcterms:W3CDTF">2013-08-05T12:36:42Z</dcterms:created>
  <dcterms:modified xsi:type="dcterms:W3CDTF">2018-01-26T12:42:21Z</dcterms:modified>
  <cp:category/>
  <cp:version/>
  <cp:contentType/>
  <cp:contentStatus/>
</cp:coreProperties>
</file>