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<sst xmlns="http://schemas.openxmlformats.org/spreadsheetml/2006/main" count="370" uniqueCount="271">
  <si>
    <t>в том числе:</t>
  </si>
  <si>
    <t xml:space="preserve">  НАЛОГИ НА ИМУЩЕСТВО</t>
  </si>
  <si>
    <t>00010600000000000000</t>
  </si>
  <si>
    <t xml:space="preserve">  Доходы от оказания платных услуг (работ)</t>
  </si>
  <si>
    <t>00011301000000000130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</si>
  <si>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</si>
  <si>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</si>
  <si>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-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</si>
  <si>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</si>
  <si>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</si>
  <si>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</si>
  <si>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</si>
  <si>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</si>
  <si>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</si>
  <si>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</si>
  <si>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</si>
  <si>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</si>
  <si>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</si>
  <si>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</si>
  <si>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</si>
  <si>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Земельный налог с физических лиц</t>
  </si>
  <si>
    <t>00010606040000000110</t>
  </si>
  <si>
    <t xml:space="preserve">  Дотации на выравнивание бюджетной обеспеченности</t>
  </si>
  <si>
    <t>00020201001000000151</t>
  </si>
  <si>
    <t xml:space="preserve">  НАЛОГОВЫЕ И НЕНАЛОГОВЫЕ ДОХОДЫ</t>
  </si>
  <si>
    <t>00010000000000000000</t>
  </si>
  <si>
    <t xml:space="preserve">  Налог на имущество физических лиц</t>
  </si>
  <si>
    <t>00010601000000000110</t>
  </si>
  <si>
    <t xml:space="preserve">  Прочие доходы от оказания платных услуг (работ)</t>
  </si>
  <si>
    <t>00011301990000000130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</si>
  <si>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</si>
  <si>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</si>
  <si>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  НАЛОГИ НА СОВОКУПНЫЙ ДОХОД</t>
  </si>
  <si>
    <t>00010500000000000000</t>
  </si>
  <si>
    <t>00011105000000000120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</si>
  <si>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</si>
  <si>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</si>
  <si>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</si>
  <si>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</si>
  <si>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</si>
  <si>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</si>
  <si>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  Дотации бюджетам сельских поселений на выравнивание бюджетной обеспеченности</t>
  </si>
  <si>
    <t>00020201001100000151</t>
  </si>
  <si>
    <t xml:space="preserve">  НАЛОГИ НА ПРИБЫЛЬ, ДОХОДЫ</t>
  </si>
  <si>
    <t>00010100000000000000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</si>
  <si>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</si>
  <si>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</si>
  <si>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 xml:space="preserve">  Прочие доходы от оказания платных услуг (работ) получателями средств бюджетов сельских поселений</t>
  </si>
  <si>
    <t>00011301995100000130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</si>
  <si>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</si>
  <si>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00021805010100000151</t>
  </si>
  <si>
    <t xml:space="preserve">  Единый сельскохозяйственный налог</t>
  </si>
  <si>
    <t>00010503000010000110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</si>
  <si>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</si>
  <si>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</si>
  <si>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Прочие субвенции</t>
  </si>
  <si>
    <t>00020203999000000151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</si>
  <si>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</si>
  <si>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</si>
  <si>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ГОСУДАРСТВЕННАЯ ПОШЛИНА</t>
  </si>
  <si>
    <t>00010800000000000000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</si>
  <si>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</si>
  <si>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</si>
  <si>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Налог на доходы физических лиц</t>
  </si>
  <si>
    <t>00010102000010000110</t>
  </si>
  <si>
    <t xml:space="preserve">  Земельный налог</t>
  </si>
  <si>
    <t>00010606000000000110</t>
  </si>
  <si>
    <t xml:space="preserve">  БЕЗВОЗМЕЗДНЫЕ ПОСТУПЛЕНИЯ</t>
  </si>
  <si>
    <t>00020000000000000000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</si>
  <si>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</si>
  <si>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</si>
  <si>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>4</t>
  </si>
  <si>
    <t>5</t>
  </si>
  <si>
    <t>6</t>
  </si>
  <si>
    <t>00010503010010000110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</si>
  <si>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</si>
  <si>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00011105075100000120</t>
  </si>
  <si>
    <t xml:space="preserve">  Прочие субвенции бюджетам сельских поселений</t>
  </si>
  <si>
    <t>00020203999100000151</t>
  </si>
  <si>
    <t>00010302240010000110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</si>
  <si>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</si>
  <si>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</si>
  <si>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Дотации бюджетам сельских поселений на поддержку мер по обеспечению сбалансированности бюджетов</t>
  </si>
  <si>
    <t>00020201003100000151</t>
  </si>
  <si>
    <t>00010102010010000110</t>
  </si>
  <si>
    <t xml:space="preserve">  Земельный налог с организаций</t>
  </si>
  <si>
    <t>00010606030000000110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</si>
  <si>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</si>
  <si>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</si>
  <si>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Возврат остатков субсидий, субвенций и иных межбюджетных трансфертов, имеющих целевое назначение прошлых лет из бюджетов поселений.</t>
  </si>
  <si>
    <t>00021905000100000151</t>
  </si>
  <si>
    <t>x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</si>
  <si>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</si>
  <si>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</si>
  <si>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</si>
  <si>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</si>
  <si>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</si>
  <si>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</si>
  <si>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</si>
  <si>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</si>
  <si>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</si>
  <si>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</si>
  <si>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</si>
  <si>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</si>
  <si>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</si>
  <si>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</si>
  <si>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</si>
  <si>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</si>
  <si>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</si>
  <si>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</si>
  <si>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выплаты</t>
  </si>
  <si>
    <t>00001020000000122212</t>
  </si>
  <si>
    <t xml:space="preserve">  Коммунальные услуги</t>
  </si>
  <si>
    <t>00001040000000244223</t>
  </si>
  <si>
    <t xml:space="preserve">  Расходы</t>
  </si>
  <si>
    <t>00002030000000121200</t>
  </si>
  <si>
    <t xml:space="preserve">  Увеличение стоимости материальных запасов</t>
  </si>
  <si>
    <t>00003100000000244340</t>
  </si>
  <si>
    <t xml:space="preserve">  Прочие расходы</t>
  </si>
  <si>
    <t>00005030000000244290</t>
  </si>
  <si>
    <t>00014030000000540200</t>
  </si>
  <si>
    <t xml:space="preserve">  Заработная плата</t>
  </si>
  <si>
    <t>00001020000000121211</t>
  </si>
  <si>
    <t xml:space="preserve">  Начисления на выплаты по оплате труда</t>
  </si>
  <si>
    <t>00001040000000122213</t>
  </si>
  <si>
    <t>00001040000000853290</t>
  </si>
  <si>
    <t>00003100000000244200</t>
  </si>
  <si>
    <t>00005030000000244200</t>
  </si>
  <si>
    <t>00011020000000244200</t>
  </si>
  <si>
    <t>Расходы бюджета - всего</t>
  </si>
  <si>
    <t>00001040000000121213</t>
  </si>
  <si>
    <t xml:space="preserve">  Уплата налога на имущество организаций и земельного налога</t>
  </si>
  <si>
    <t>00001040000000851000</t>
  </si>
  <si>
    <t xml:space="preserve">  Оплата работ, услуг</t>
  </si>
  <si>
    <t>00003090000000244220</t>
  </si>
  <si>
    <t>00005020000000244200</t>
  </si>
  <si>
    <t xml:space="preserve">  Прочие работы, услуги</t>
  </si>
  <si>
    <t>00007070000000244226</t>
  </si>
  <si>
    <t>00001020000000122213</t>
  </si>
  <si>
    <t xml:space="preserve">  Работы, услуги по содержанию имущества</t>
  </si>
  <si>
    <t>00001040000000244225</t>
  </si>
  <si>
    <t xml:space="preserve">  Оплата труда и начисления на выплаты по оплате труда</t>
  </si>
  <si>
    <t>00002030000000121210</t>
  </si>
  <si>
    <t xml:space="preserve">  Иные межбюджетные трансферты</t>
  </si>
  <si>
    <t>00004090000000540000</t>
  </si>
  <si>
    <t xml:space="preserve">  Поступление нефинансовых активов</t>
  </si>
  <si>
    <t>00005030000000244300</t>
  </si>
  <si>
    <t xml:space="preserve">  Безвозмездные перечисления бюджетам</t>
  </si>
  <si>
    <t>00014030000000540250</t>
  </si>
  <si>
    <t>00001020000000121213</t>
  </si>
  <si>
    <t xml:space="preserve">  Прочая закупка товаров, работ и услуг для обеспечения государственных (муниципальных) нужд</t>
  </si>
  <si>
    <t>00001040000000244000</t>
  </si>
  <si>
    <t>00001130000000244000</t>
  </si>
  <si>
    <t>00003100000000244220</t>
  </si>
  <si>
    <t>00005030000000244220</t>
  </si>
  <si>
    <t>00011020000000244220</t>
  </si>
  <si>
    <t xml:space="preserve">  Иные выплаты персоналу государственных (муниципальных) органов, за исключением фонда оплаты труда</t>
  </si>
  <si>
    <t>00001040000000122000</t>
  </si>
  <si>
    <t>00001040000000851200</t>
  </si>
  <si>
    <t>00003090000000244226</t>
  </si>
  <si>
    <t>00005020000000244220</t>
  </si>
  <si>
    <t>00007070000000244290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</si>
  <si>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</si>
  <si>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00001040000000121000</t>
  </si>
  <si>
    <t>00001040000000244226</t>
  </si>
  <si>
    <t>00002030000000121211</t>
  </si>
  <si>
    <t>00004090000000540200</t>
  </si>
  <si>
    <t>00005030000000244340</t>
  </si>
  <si>
    <t xml:space="preserve">  Перечисления другим бюджетам бюджетной системы Российской Федерации</t>
  </si>
  <si>
    <t>00014030000000540251</t>
  </si>
  <si>
    <t>00001020000000122000</t>
  </si>
  <si>
    <t>00001040000000244200</t>
  </si>
  <si>
    <t>00001130000000244300</t>
  </si>
  <si>
    <t>00003100000000244225</t>
  </si>
  <si>
    <t>00005030000000244223</t>
  </si>
  <si>
    <t xml:space="preserve">  Транспортные услуги</t>
  </si>
  <si>
    <t>00011020000000244222</t>
  </si>
  <si>
    <t>00001020000000121000</t>
  </si>
  <si>
    <t>00001040000000122200</t>
  </si>
  <si>
    <t>00001040000000851290</t>
  </si>
  <si>
    <t>00003090000000244300</t>
  </si>
  <si>
    <t>00005020000000244225</t>
  </si>
  <si>
    <t>00007070000000244300</t>
  </si>
  <si>
    <t>00001040000000121200</t>
  </si>
  <si>
    <t>00001040000000244300</t>
  </si>
  <si>
    <t>00002030000000121213</t>
  </si>
  <si>
    <t>00004090000000540250</t>
  </si>
  <si>
    <t>00007070000000244000</t>
  </si>
  <si>
    <t>Результат исполнения бюджета (дефицит / профицит)</t>
  </si>
  <si>
    <t>00001020000000122200</t>
  </si>
  <si>
    <t>00001040000000244220</t>
  </si>
  <si>
    <t>00001130000000244340</t>
  </si>
  <si>
    <t>00003100000000244226</t>
  </si>
  <si>
    <t>00005030000000244225</t>
  </si>
  <si>
    <t>00011020000000244290</t>
  </si>
  <si>
    <t>00001020000000121200</t>
  </si>
  <si>
    <t>00001040000000122210</t>
  </si>
  <si>
    <t xml:space="preserve">  Уплата иных платежей</t>
  </si>
  <si>
    <t>00001040000000853000</t>
  </si>
  <si>
    <t>00003090000000244340</t>
  </si>
  <si>
    <t>00005020000000244226</t>
  </si>
  <si>
    <t>00007070000000244340</t>
  </si>
  <si>
    <t>00001040000000121210</t>
  </si>
  <si>
    <t xml:space="preserve">  Увеличение стоимости основных средств</t>
  </si>
  <si>
    <t>00001040000000244310</t>
  </si>
  <si>
    <t>00003090000000244000</t>
  </si>
  <si>
    <t>00004090000000540251</t>
  </si>
  <si>
    <t>00007070000000244200</t>
  </si>
  <si>
    <t>00001020000000122210</t>
  </si>
  <si>
    <t xml:space="preserve">  Услуги связи</t>
  </si>
  <si>
    <t>00001040000000244221</t>
  </si>
  <si>
    <t>00002030000000121000</t>
  </si>
  <si>
    <t>00003100000000244300</t>
  </si>
  <si>
    <t>00005030000000244226</t>
  </si>
  <si>
    <t>00014030000000540000</t>
  </si>
  <si>
    <t>00001020000000121210</t>
  </si>
  <si>
    <t>00001040000000122212</t>
  </si>
  <si>
    <t>00001040000000853200</t>
  </si>
  <si>
    <t>00003100000000244000</t>
  </si>
  <si>
    <t>00005030000000244000</t>
  </si>
  <si>
    <t>00011020000000244000</t>
  </si>
  <si>
    <t>00001040000000121211</t>
  </si>
  <si>
    <t>00001040000000244340</t>
  </si>
  <si>
    <t>00003090000000244200</t>
  </si>
  <si>
    <t>00005020000000244000</t>
  </si>
  <si>
    <t>00007070000000244220</t>
  </si>
  <si>
    <t>00001050000000000600</t>
  </si>
  <si>
    <t>X</t>
  </si>
  <si>
    <t xml:space="preserve">                 (подпись)          </t>
  </si>
  <si>
    <t xml:space="preserve">  Уменьшение прочих остатков средств бюджетов</t>
  </si>
  <si>
    <t>источники внутреннего финансирования бюджета</t>
  </si>
  <si>
    <t>00001050200000000600</t>
  </si>
  <si>
    <t xml:space="preserve">  Уменьшение прочих остатков денежных средств бюджетов</t>
  </si>
  <si>
    <t>из них:</t>
  </si>
  <si>
    <t>00001050201000000610</t>
  </si>
  <si>
    <t xml:space="preserve">  Уменьшение прочих остатков денежных средств бюджетов сельских поселений</t>
  </si>
  <si>
    <t>источники внешнего финансирования</t>
  </si>
  <si>
    <t>00001050201100000610</t>
  </si>
  <si>
    <t>Руководитель ____________________________</t>
  </si>
  <si>
    <t>Изменение остатков средств</t>
  </si>
  <si>
    <t>00001050000000000000</t>
  </si>
  <si>
    <t xml:space="preserve">(подпись)          </t>
  </si>
  <si>
    <t>увеличение остатков средств, всего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</si>
  <si>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</si>
  <si>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</si>
  <si>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</si>
  <si>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</si>
  <si>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</si>
  <si>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</si>
  <si>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Источники финансирования дефицита бюджета - всего</t>
  </si>
  <si>
    <t>00001050201100000510</t>
  </si>
  <si>
    <t>уменьшение остатков средств,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</si>
  <si>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</si>
  <si>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</si>
  <si>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</si>
  <si>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>% исполнения</t>
  </si>
  <si>
    <t>Приложение №1</t>
  </si>
  <si>
    <t xml:space="preserve">отчёта об исполнении бюджета Староторопского сельского </t>
  </si>
  <si>
    <t xml:space="preserve">поселения Западнодвинского района </t>
  </si>
  <si>
    <t>Ежеквартальный отчет об исполнении бюджета</t>
  </si>
  <si>
    <t>Староторопского сельского поселения</t>
  </si>
  <si>
    <t>Западнодвинского района Тверской области</t>
  </si>
  <si>
    <t>Тверской области за 9 месяцев 2015 года"</t>
  </si>
  <si>
    <t>за январь-сентябрь 2015 года</t>
  </si>
  <si>
    <t xml:space="preserve">   Расходы бюджета</t>
  </si>
  <si>
    <t xml:space="preserve">   Доходы бюджета</t>
  </si>
  <si>
    <t>Доходы бюджетов - всего:</t>
  </si>
  <si>
    <t>Исполнитель____________________</t>
  </si>
  <si>
    <t>Т.А. Козлова</t>
  </si>
  <si>
    <t>Н.А. Большакова</t>
  </si>
  <si>
    <t xml:space="preserve">к постановлению от 20 октября 2015г. №45 "Об утверждении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</si>
</sst>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&quot;-&quot;??_);_(@_)"/>
    <numFmt numFmtId="165" formatCode="_(\$* #,##0_);_(\$* \(#,##0\);_(\$* &quot;-&quot;_);_(@_)"/>
    <numFmt numFmtId="166" formatCode="_(* #,##0.00_);_(* \(#,##0.00\);_(* &quot;-&quot;??_);_(@_)"/>
    <numFmt numFmtId="167" formatCode="_(* #,##0_);_(* \(#,##0\);_(* &quot;-&quot;_);_(@_)"/>
    <numFmt numFmtId="168" formatCode="#,##0.00_ ;\-#,##0.00"/>
  </numFmts>
  <fonts count="12">
    <font>
      <sz val="10"/>
      <name val="Arial Cyr"/>
      <family val="0"/>
    </font>
    <font>
      <sz val="8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name val="Calibri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2" xfId="17" applyNumberFormat="1" applyFont="1" applyFill="1" applyBorder="1" applyAlignment="1" applyProtection="1">
      <alignment horizontal="center" vertical="center"/>
      <protection/>
    </xf>
    <xf numFmtId="49" fontId="1" fillId="0" borderId="2" xfId="17" applyNumberFormat="1" applyFont="1" applyFill="1" applyBorder="1" applyAlignment="1" applyProtection="1">
      <alignment horizontal="center" vertical="center"/>
      <protection/>
    </xf>
    <xf numFmtId="49" fontId="1" fillId="0" borderId="3" xfId="17" applyNumberFormat="1" applyFont="1" applyFill="1" applyBorder="1" applyAlignment="1" applyProtection="1">
      <alignment horizontal="center"/>
      <protection/>
    </xf>
    <xf numFmtId="4" fontId="1" fillId="0" borderId="3" xfId="17" applyNumberFormat="1" applyFont="1" applyFill="1" applyBorder="1" applyAlignment="1" applyProtection="1">
      <alignment horizontal="right" shrinkToFit="1"/>
      <protection/>
    </xf>
    <xf numFmtId="0" fontId="1" fillId="0" borderId="4" xfId="17" applyNumberFormat="1" applyFont="1" applyFill="1" applyBorder="1" applyAlignment="1" applyProtection="1">
      <alignment horizontal="left" wrapText="1" indent="2"/>
      <protection/>
    </xf>
    <xf numFmtId="49" fontId="1" fillId="0" borderId="5" xfId="17" applyNumberFormat="1" applyFont="1" applyFill="1" applyBorder="1" applyAlignment="1" applyProtection="1">
      <alignment horizontal="center"/>
      <protection/>
    </xf>
    <xf numFmtId="4" fontId="1" fillId="0" borderId="5" xfId="17" applyNumberFormat="1" applyFont="1" applyFill="1" applyBorder="1" applyAlignment="1" applyProtection="1">
      <alignment horizontal="right" shrinkToFit="1"/>
      <protection/>
    </xf>
    <xf numFmtId="4" fontId="1" fillId="0" borderId="5" xfId="17" applyNumberFormat="1" applyFont="1" applyFill="1" applyBorder="1" applyAlignment="1" applyProtection="1" quotePrefix="1">
      <alignment horizontal="right" shrinkToFit="1"/>
      <protection/>
    </xf>
    <xf numFmtId="4" fontId="1" fillId="0" borderId="6" xfId="17" applyNumberFormat="1" applyFont="1" applyFill="1" applyBorder="1" applyAlignment="1" applyProtection="1">
      <alignment horizontal="right" shrinkToFit="1"/>
      <protection/>
    </xf>
    <xf numFmtId="0" fontId="1" fillId="0" borderId="7" xfId="17" applyNumberFormat="1" applyFont="1" applyFill="1" applyBorder="1" applyAlignment="1" applyProtection="1">
      <alignment horizontal="left" wrapText="1"/>
      <protection/>
    </xf>
    <xf numFmtId="49" fontId="1" fillId="0" borderId="5" xfId="17" applyNumberFormat="1" applyFont="1" applyFill="1" applyBorder="1" applyAlignment="1" applyProtection="1">
      <alignment horizontal="center" wrapText="1"/>
      <protection/>
    </xf>
    <xf numFmtId="4" fontId="1" fillId="0" borderId="5" xfId="17" applyNumberFormat="1" applyFont="1" applyFill="1" applyBorder="1" applyAlignment="1" applyProtection="1">
      <alignment horizontal="right" wrapText="1"/>
      <protection/>
    </xf>
    <xf numFmtId="4" fontId="1" fillId="0" borderId="5" xfId="17" applyNumberFormat="1" applyFont="1" applyFill="1" applyBorder="1" applyAlignment="1" applyProtection="1" quotePrefix="1">
      <alignment horizontal="right" wrapText="1"/>
      <protection/>
    </xf>
    <xf numFmtId="0" fontId="1" fillId="0" borderId="8" xfId="17" applyNumberFormat="1" applyFont="1" applyFill="1" applyBorder="1" applyAlignment="1" applyProtection="1">
      <alignment horizontal="left" wrapText="1"/>
      <protection/>
    </xf>
    <xf numFmtId="49" fontId="1" fillId="0" borderId="9" xfId="17" applyNumberFormat="1" applyFont="1" applyFill="1" applyBorder="1" applyAlignment="1" applyProtection="1">
      <alignment horizontal="center"/>
      <protection/>
    </xf>
    <xf numFmtId="4" fontId="1" fillId="0" borderId="9" xfId="17" applyNumberFormat="1" applyFont="1" applyFill="1" applyBorder="1" applyAlignment="1" applyProtection="1">
      <alignment horizontal="right" shrinkToFit="1"/>
      <protection/>
    </xf>
    <xf numFmtId="49" fontId="1" fillId="0" borderId="10" xfId="17" applyNumberFormat="1" applyFont="1" applyFill="1" applyBorder="1" applyAlignment="1" applyProtection="1">
      <alignment horizontal="center"/>
      <protection/>
    </xf>
    <xf numFmtId="49" fontId="1" fillId="0" borderId="0" xfId="17" applyNumberFormat="1" applyFont="1" applyFill="1" applyBorder="1" applyAlignment="1" applyProtection="1">
      <alignment horizontal="center"/>
      <protection/>
    </xf>
    <xf numFmtId="49" fontId="1" fillId="0" borderId="3" xfId="17" applyNumberFormat="1" applyFont="1" applyFill="1" applyBorder="1" applyAlignment="1" applyProtection="1">
      <alignment horizontal="center" vertical="center"/>
      <protection/>
    </xf>
    <xf numFmtId="0" fontId="1" fillId="0" borderId="11" xfId="17" applyNumberFormat="1" applyFont="1" applyFill="1" applyBorder="1" applyAlignment="1" applyProtection="1">
      <alignment horizontal="left" wrapText="1" indent="2"/>
      <protection/>
    </xf>
    <xf numFmtId="49" fontId="1" fillId="0" borderId="1" xfId="17" applyNumberFormat="1" applyFont="1" applyFill="1" applyBorder="1" applyAlignment="1" applyProtection="1">
      <alignment horizontal="center" vertical="center"/>
      <protection/>
    </xf>
    <xf numFmtId="168" fontId="1" fillId="0" borderId="1" xfId="17" applyNumberFormat="1" applyFont="1" applyFill="1" applyBorder="1" applyAlignment="1" applyProtection="1">
      <alignment horizontal="right" vertical="center" shrinkToFit="1"/>
      <protection/>
    </xf>
    <xf numFmtId="168" fontId="1" fillId="0" borderId="8" xfId="17" applyNumberFormat="1" applyFont="1" applyFill="1" applyBorder="1" applyAlignment="1" applyProtection="1">
      <alignment horizontal="right" vertical="center" shrinkToFit="1"/>
      <protection/>
    </xf>
    <xf numFmtId="0" fontId="1" fillId="0" borderId="12" xfId="17" applyNumberFormat="1" applyFont="1" applyFill="1" applyBorder="1" applyAlignment="1" applyProtection="1">
      <alignment horizontal="left" wrapText="1"/>
      <protection/>
    </xf>
    <xf numFmtId="4" fontId="1" fillId="0" borderId="1" xfId="17" applyNumberFormat="1" applyFont="1" applyFill="1" applyBorder="1" applyAlignment="1" applyProtection="1" quotePrefix="1">
      <alignment horizontal="right" shrinkToFit="1"/>
      <protection/>
    </xf>
    <xf numFmtId="4" fontId="1" fillId="0" borderId="8" xfId="17" applyNumberFormat="1" applyFont="1" applyFill="1" applyBorder="1" applyAlignment="1" applyProtection="1" quotePrefix="1">
      <alignment horizontal="right" shrinkToFit="1"/>
      <protection/>
    </xf>
    <xf numFmtId="0" fontId="1" fillId="0" borderId="13" xfId="17" applyNumberFormat="1" applyFont="1" applyFill="1" applyBorder="1" applyAlignment="1" applyProtection="1">
      <alignment horizontal="left" wrapText="1" indent="2"/>
      <protection/>
    </xf>
    <xf numFmtId="0" fontId="6" fillId="0" borderId="8" xfId="17" applyNumberFormat="1" applyFont="1" applyFill="1" applyBorder="1" applyAlignment="1" applyProtection="1">
      <alignment wrapText="1"/>
      <protection/>
    </xf>
    <xf numFmtId="0" fontId="6" fillId="0" borderId="8" xfId="17" applyNumberFormat="1" applyFont="1" applyFill="1" applyBorder="1" applyAlignment="1" applyProtection="1">
      <alignment/>
      <protection/>
    </xf>
    <xf numFmtId="4" fontId="1" fillId="0" borderId="1" xfId="17" applyNumberFormat="1" applyFont="1" applyFill="1" applyBorder="1" applyAlignment="1" applyProtection="1">
      <alignment horizontal="right" shrinkToFit="1"/>
      <protection/>
    </xf>
    <xf numFmtId="4" fontId="1" fillId="0" borderId="8" xfId="17" applyNumberFormat="1" applyFont="1" applyFill="1" applyBorder="1" applyAlignment="1" applyProtection="1">
      <alignment horizontal="right" shrinkToFit="1"/>
      <protection/>
    </xf>
    <xf numFmtId="49" fontId="1" fillId="0" borderId="8" xfId="17" applyNumberFormat="1" applyFont="1" applyFill="1" applyBorder="1" applyAlignment="1" applyProtection="1">
      <alignment horizontal="center" shrinkToFit="1"/>
      <protection/>
    </xf>
    <xf numFmtId="49" fontId="1" fillId="0" borderId="1" xfId="17" applyNumberFormat="1" applyFont="1" applyFill="1" applyBorder="1" applyAlignment="1" applyProtection="1">
      <alignment horizontal="center" vertical="center" shrinkToFit="1"/>
      <protection/>
    </xf>
    <xf numFmtId="0" fontId="5" fillId="0" borderId="14" xfId="17" applyNumberFormat="1" applyFont="1" applyFill="1" applyBorder="1" applyAlignment="1" applyProtection="1">
      <alignment horizontal="left"/>
      <protection/>
    </xf>
    <xf numFmtId="0" fontId="5" fillId="0" borderId="15" xfId="17" applyNumberFormat="1" applyFont="1" applyFill="1" applyBorder="1" applyAlignment="1" applyProtection="1">
      <alignment horizontal="left"/>
      <protection/>
    </xf>
    <xf numFmtId="0" fontId="1" fillId="0" borderId="15" xfId="17" applyNumberFormat="1" applyFont="1" applyFill="1" applyBorder="1" applyAlignment="1" applyProtection="1">
      <alignment/>
      <protection/>
    </xf>
    <xf numFmtId="49" fontId="5" fillId="0" borderId="15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horizontal="left"/>
      <protection/>
    </xf>
    <xf numFmtId="49" fontId="1" fillId="0" borderId="0" xfId="17" applyNumberFormat="1" applyFont="1" applyFill="1" applyBorder="1" applyAlignment="1" applyProtection="1">
      <alignment horizontal="left"/>
      <protection/>
    </xf>
    <xf numFmtId="49" fontId="5" fillId="0" borderId="0" xfId="17" applyNumberFormat="1" applyFont="1" applyFill="1" applyBorder="1" applyAlignment="1" applyProtection="1">
      <alignment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0" fontId="7" fillId="0" borderId="0" xfId="17" applyNumberFormat="1" applyFont="1" applyFill="1" applyBorder="1" applyAlignment="1" applyProtection="1">
      <alignment/>
      <protection/>
    </xf>
    <xf numFmtId="49" fontId="7" fillId="0" borderId="0" xfId="17" applyNumberFormat="1" applyFont="1" applyFill="1" applyBorder="1" applyAlignment="1" applyProtection="1">
      <alignment/>
      <protection/>
    </xf>
    <xf numFmtId="0" fontId="5" fillId="0" borderId="0" xfId="17" applyNumberFormat="1" applyFont="1" applyFill="1" applyBorder="1" applyAlignment="1" applyProtection="1">
      <alignment horizontal="left"/>
      <protection/>
    </xf>
    <xf numFmtId="0" fontId="4" fillId="0" borderId="0" xfId="17" applyNumberFormat="1" applyFont="1" applyFill="1" applyBorder="1" applyAlignment="1" applyProtection="1">
      <alignment horizontal="left"/>
      <protection/>
    </xf>
    <xf numFmtId="0" fontId="1" fillId="0" borderId="0" xfId="17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8" xfId="17" applyNumberFormat="1" applyFont="1" applyFill="1" applyBorder="1" applyAlignment="1" applyProtection="1">
      <alignment horizontal="left" wrapText="1"/>
      <protection/>
    </xf>
    <xf numFmtId="49" fontId="1" fillId="0" borderId="16" xfId="17" applyNumberFormat="1" applyFont="1" applyFill="1" applyBorder="1" applyAlignment="1" applyProtection="1">
      <alignment horizontal="center"/>
      <protection/>
    </xf>
    <xf numFmtId="0" fontId="1" fillId="0" borderId="17" xfId="17" applyNumberFormat="1" applyFont="1" applyFill="1" applyBorder="1" applyAlignment="1" applyProtection="1">
      <alignment horizontal="left" wrapText="1" indent="2"/>
      <protection/>
    </xf>
    <xf numFmtId="4" fontId="1" fillId="0" borderId="16" xfId="17" applyNumberFormat="1" applyFont="1" applyFill="1" applyBorder="1" applyAlignment="1" applyProtection="1" quotePrefix="1">
      <alignment horizontal="right" shrinkToFit="1"/>
      <protection/>
    </xf>
    <xf numFmtId="4" fontId="1" fillId="0" borderId="16" xfId="17" applyNumberFormat="1" applyFont="1" applyFill="1" applyBorder="1" applyAlignment="1" applyProtection="1">
      <alignment horizontal="right" shrinkToFit="1"/>
      <protection/>
    </xf>
    <xf numFmtId="49" fontId="1" fillId="0" borderId="18" xfId="17" applyNumberFormat="1" applyFont="1" applyFill="1" applyBorder="1" applyAlignment="1" applyProtection="1">
      <alignment horizontal="center"/>
      <protection/>
    </xf>
    <xf numFmtId="0" fontId="1" fillId="0" borderId="18" xfId="17" applyNumberFormat="1" applyFont="1" applyFill="1" applyBorder="1" applyAlignment="1" applyProtection="1">
      <alignment horizontal="left" wrapText="1" indent="2"/>
      <protection/>
    </xf>
    <xf numFmtId="4" fontId="1" fillId="0" borderId="18" xfId="17" applyNumberFormat="1" applyFont="1" applyFill="1" applyBorder="1" applyAlignment="1" applyProtection="1" quotePrefix="1">
      <alignment horizontal="right" shrinkToFit="1"/>
      <protection/>
    </xf>
    <xf numFmtId="4" fontId="1" fillId="0" borderId="18" xfId="17" applyNumberFormat="1" applyFont="1" applyFill="1" applyBorder="1" applyAlignment="1" applyProtection="1">
      <alignment horizontal="right" shrinkToFit="1"/>
      <protection/>
    </xf>
    <xf numFmtId="0" fontId="1" fillId="0" borderId="18" xfId="17" applyNumberFormat="1" applyFont="1" applyFill="1" applyBorder="1" applyAlignment="1" applyProtection="1">
      <alignment horizontal="left" wrapText="1"/>
      <protection/>
    </xf>
    <xf numFmtId="168" fontId="1" fillId="0" borderId="18" xfId="17" applyNumberFormat="1" applyFont="1" applyFill="1" applyBorder="1" applyAlignment="1" applyProtection="1">
      <alignment horizontal="right" shrinkToFit="1"/>
      <protection/>
    </xf>
    <xf numFmtId="49" fontId="1" fillId="0" borderId="18" xfId="17" applyNumberFormat="1" applyFont="1" applyFill="1" applyBorder="1" applyAlignment="1" applyProtection="1">
      <alignment horizontal="center" wrapText="1"/>
      <protection/>
    </xf>
    <xf numFmtId="4" fontId="1" fillId="0" borderId="18" xfId="17" applyNumberFormat="1" applyFont="1" applyFill="1" applyBorder="1" applyAlignment="1" applyProtection="1">
      <alignment horizontal="right" wrapText="1"/>
      <protection/>
    </xf>
    <xf numFmtId="0" fontId="11" fillId="0" borderId="18" xfId="17" applyNumberFormat="1" applyFont="1" applyFill="1" applyBorder="1" applyAlignment="1" applyProtection="1">
      <alignment horizontal="left" wrapText="1" indent="2"/>
      <protection/>
    </xf>
    <xf numFmtId="4" fontId="11" fillId="0" borderId="18" xfId="17" applyNumberFormat="1" applyFont="1" applyFill="1" applyBorder="1" applyAlignment="1" applyProtection="1" quotePrefix="1">
      <alignment horizontal="right" shrinkToFit="1"/>
      <protection/>
    </xf>
    <xf numFmtId="4" fontId="11" fillId="0" borderId="18" xfId="17" applyNumberFormat="1" applyFont="1" applyFill="1" applyBorder="1" applyAlignment="1" applyProtection="1">
      <alignment horizontal="right" shrinkToFit="1"/>
      <protection/>
    </xf>
    <xf numFmtId="4" fontId="11" fillId="0" borderId="5" xfId="17" applyNumberFormat="1" applyFont="1" applyFill="1" applyBorder="1" applyAlignment="1" applyProtection="1">
      <alignment horizontal="right" shrinkToFit="1"/>
      <protection/>
    </xf>
    <xf numFmtId="0" fontId="11" fillId="0" borderId="11" xfId="17" applyNumberFormat="1" applyFont="1" applyFill="1" applyBorder="1" applyAlignment="1" applyProtection="1">
      <alignment horizontal="left" wrapText="1"/>
      <protection/>
    </xf>
    <xf numFmtId="4" fontId="11" fillId="0" borderId="3" xfId="17" applyNumberFormat="1" applyFont="1" applyFill="1" applyBorder="1" applyAlignment="1" applyProtection="1">
      <alignment horizontal="right" shrinkToFit="1"/>
      <protection/>
    </xf>
    <xf numFmtId="4" fontId="11" fillId="0" borderId="18" xfId="17" applyNumberFormat="1" applyFont="1" applyFill="1" applyBorder="1" applyAlignment="1" applyProtection="1">
      <alignment horizontal="right" wrapText="1"/>
      <protection/>
    </xf>
    <xf numFmtId="0" fontId="1" fillId="0" borderId="0" xfId="17" applyNumberFormat="1" applyFont="1" applyFill="1" applyBorder="1" applyAlignment="1" applyProtection="1">
      <alignment horizontal="center" wrapText="1"/>
      <protection/>
    </xf>
    <xf numFmtId="0" fontId="1" fillId="0" borderId="0" xfId="17" applyNumberFormat="1" applyFont="1" applyFill="1" applyBorder="1" applyAlignment="1" applyProtection="1">
      <alignment horizontal="center"/>
      <protection/>
    </xf>
    <xf numFmtId="0" fontId="1" fillId="0" borderId="1" xfId="17" applyNumberFormat="1" applyFont="1" applyFill="1" applyBorder="1" applyAlignment="1" applyProtection="1">
      <alignment horizontal="center" vertical="top" wrapText="1"/>
      <protection/>
    </xf>
    <xf numFmtId="0" fontId="3" fillId="0" borderId="19" xfId="17" applyNumberFormat="1" applyFont="1" applyFill="1" applyBorder="1" applyAlignment="1" applyProtection="1">
      <alignment horizontal="left"/>
      <protection/>
    </xf>
    <xf numFmtId="0" fontId="3" fillId="0" borderId="18" xfId="17" applyNumberFormat="1" applyFont="1" applyFill="1" applyBorder="1" applyAlignment="1" applyProtection="1">
      <alignment horizontal="left"/>
      <protection/>
    </xf>
    <xf numFmtId="49" fontId="1" fillId="0" borderId="1" xfId="17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selection activeCell="B5" sqref="B5:G5"/>
    </sheetView>
  </sheetViews>
  <sheetFormatPr defaultColWidth="9.00390625" defaultRowHeight="12.75"/>
  <cols>
    <col min="1" max="1" width="19.875" style="0" customWidth="1"/>
    <col min="2" max="2" width="38.25390625" style="0" customWidth="1"/>
    <col min="3" max="3" width="11.875" style="0" customWidth="1"/>
    <col min="4" max="4" width="12.375" style="0" customWidth="1"/>
    <col min="5" max="5" width="11.875" style="0" customWidth="1"/>
    <col min="6" max="7" width="9.125" style="0" hidden="1" customWidth="1"/>
  </cols>
  <sheetData>
    <row r="1" spans="1:7" ht="15">
      <c r="A1" s="48"/>
      <c r="B1" s="48"/>
      <c r="C1" s="48"/>
      <c r="D1" s="79" t="s">
        <v>256</v>
      </c>
      <c r="E1" s="76"/>
      <c r="F1" s="76"/>
      <c r="G1" s="76"/>
    </row>
    <row r="2" spans="1:7" ht="12.75">
      <c r="A2" s="48"/>
      <c r="B2" s="77" t="s">
        <v>270</v>
      </c>
      <c r="C2" s="77"/>
      <c r="D2" s="77"/>
      <c r="E2" s="77"/>
      <c r="F2" s="77"/>
      <c r="G2" s="77"/>
    </row>
    <row r="3" spans="1:7" ht="12.75">
      <c r="A3" s="48"/>
      <c r="B3" s="77" t="s">
        <v>257</v>
      </c>
      <c r="C3" s="77"/>
      <c r="D3" s="77"/>
      <c r="E3" s="77"/>
      <c r="F3" s="77"/>
      <c r="G3" s="77"/>
    </row>
    <row r="4" spans="1:7" ht="12.75">
      <c r="A4" s="48"/>
      <c r="B4" s="77" t="s">
        <v>258</v>
      </c>
      <c r="C4" s="77"/>
      <c r="D4" s="77"/>
      <c r="E4" s="77"/>
      <c r="F4" s="77"/>
      <c r="G4" s="77"/>
    </row>
    <row r="5" spans="1:7" ht="12.75">
      <c r="A5" s="48"/>
      <c r="B5" s="77" t="s">
        <v>262</v>
      </c>
      <c r="C5" s="77"/>
      <c r="D5" s="77"/>
      <c r="E5" s="77"/>
      <c r="F5" s="77"/>
      <c r="G5" s="77"/>
    </row>
    <row r="6" spans="1:7" ht="12.75">
      <c r="A6" s="48"/>
      <c r="B6" s="78"/>
      <c r="C6" s="78"/>
      <c r="D6" s="78"/>
      <c r="E6" s="78"/>
      <c r="F6" s="78"/>
      <c r="G6" s="78"/>
    </row>
    <row r="7" spans="1:7" ht="15">
      <c r="A7" s="75" t="s">
        <v>259</v>
      </c>
      <c r="B7" s="76"/>
      <c r="C7" s="76"/>
      <c r="D7" s="76"/>
      <c r="E7" s="76"/>
      <c r="F7" s="76"/>
      <c r="G7" s="76"/>
    </row>
    <row r="8" spans="1:7" ht="15">
      <c r="A8" s="75" t="s">
        <v>260</v>
      </c>
      <c r="B8" s="76"/>
      <c r="C8" s="76"/>
      <c r="D8" s="76"/>
      <c r="E8" s="76"/>
      <c r="F8" s="76"/>
      <c r="G8" s="76"/>
    </row>
    <row r="9" spans="1:7" ht="15">
      <c r="A9" s="75" t="s">
        <v>261</v>
      </c>
      <c r="B9" s="76"/>
      <c r="C9" s="76"/>
      <c r="D9" s="76"/>
      <c r="E9" s="76"/>
      <c r="F9" s="76"/>
      <c r="G9" s="76"/>
    </row>
    <row r="10" spans="1:7" ht="15">
      <c r="A10" s="75" t="s">
        <v>263</v>
      </c>
      <c r="B10" s="76"/>
      <c r="C10" s="76"/>
      <c r="D10" s="76"/>
      <c r="E10" s="76"/>
      <c r="F10" s="76"/>
      <c r="G10" s="76"/>
    </row>
    <row r="11" spans="1:5" ht="12.75" customHeight="1">
      <c r="A11" s="71" t="s">
        <v>9</v>
      </c>
      <c r="B11" s="71" t="s">
        <v>8</v>
      </c>
      <c r="C11" s="74" t="s">
        <v>10</v>
      </c>
      <c r="D11" s="74" t="s">
        <v>11</v>
      </c>
      <c r="E11" s="71" t="s">
        <v>255</v>
      </c>
    </row>
    <row r="12" spans="1:5" ht="12.75">
      <c r="A12" s="71"/>
      <c r="B12" s="71"/>
      <c r="C12" s="74"/>
      <c r="D12" s="74"/>
      <c r="E12" s="71"/>
    </row>
    <row r="13" spans="1:5" ht="12.75">
      <c r="A13" s="71"/>
      <c r="B13" s="71"/>
      <c r="C13" s="74"/>
      <c r="D13" s="74"/>
      <c r="E13" s="71"/>
    </row>
    <row r="14" spans="1:5" ht="13.5" thickBot="1">
      <c r="A14" s="2">
        <v>3</v>
      </c>
      <c r="B14" s="1">
        <v>1</v>
      </c>
      <c r="C14" s="3" t="s">
        <v>71</v>
      </c>
      <c r="D14" s="3" t="s">
        <v>72</v>
      </c>
      <c r="E14" s="3" t="s">
        <v>73</v>
      </c>
    </row>
    <row r="15" spans="1:5" ht="15">
      <c r="A15" s="4" t="s">
        <v>91</v>
      </c>
      <c r="B15" s="72" t="s">
        <v>265</v>
      </c>
      <c r="C15" s="72"/>
      <c r="D15" s="72"/>
      <c r="E15" s="72"/>
    </row>
    <row r="16" spans="1:5" ht="12.75">
      <c r="A16" s="7" t="s">
        <v>25</v>
      </c>
      <c r="B16" s="6" t="s">
        <v>24</v>
      </c>
      <c r="C16" s="8">
        <v>1592.4</v>
      </c>
      <c r="D16" s="8">
        <v>1419.431</v>
      </c>
      <c r="E16" s="8">
        <f>D16/C16*100</f>
        <v>89.13784225069078</v>
      </c>
    </row>
    <row r="17" spans="1:5" ht="12.75">
      <c r="A17" s="7" t="s">
        <v>44</v>
      </c>
      <c r="B17" s="6" t="s">
        <v>43</v>
      </c>
      <c r="C17" s="8">
        <v>16.8</v>
      </c>
      <c r="D17" s="8">
        <v>8.181</v>
      </c>
      <c r="E17" s="8">
        <f aca="true" t="shared" si="0" ref="E17:E68">D17/C17*100</f>
        <v>48.69642857142856</v>
      </c>
    </row>
    <row r="18" spans="1:5" ht="12.75">
      <c r="A18" s="7" t="s">
        <v>64</v>
      </c>
      <c r="B18" s="6" t="s">
        <v>63</v>
      </c>
      <c r="C18" s="8">
        <v>16.8</v>
      </c>
      <c r="D18" s="8">
        <v>8.181</v>
      </c>
      <c r="E18" s="8">
        <f t="shared" si="0"/>
        <v>48.69642857142856</v>
      </c>
    </row>
    <row r="19" spans="1:5" ht="85.5" customHeight="1">
      <c r="A19" s="7" t="s">
        <v>84</v>
      </c>
      <c r="B19" s="6" t="s">
        <v>252</v>
      </c>
      <c r="C19" s="8">
        <v>16.1</v>
      </c>
      <c r="D19" s="8">
        <v>7.973</v>
      </c>
      <c r="E19" s="8">
        <f t="shared" si="0"/>
        <v>49.521739130434774</v>
      </c>
    </row>
    <row r="20" spans="1:5" ht="55.5" customHeight="1">
      <c r="A20" s="7" t="s">
        <v>105</v>
      </c>
      <c r="B20" s="6" t="s">
        <v>104</v>
      </c>
      <c r="C20" s="8">
        <v>0.7</v>
      </c>
      <c r="D20" s="8">
        <v>0.208</v>
      </c>
      <c r="E20" s="8">
        <f t="shared" si="0"/>
        <v>29.714285714285715</v>
      </c>
    </row>
    <row r="21" spans="1:5" ht="37.5" customHeight="1">
      <c r="A21" s="7" t="s">
        <v>19</v>
      </c>
      <c r="B21" s="6" t="s">
        <v>18</v>
      </c>
      <c r="C21" s="8">
        <v>1296.6</v>
      </c>
      <c r="D21" s="8">
        <v>1032.67884</v>
      </c>
      <c r="E21" s="8">
        <f t="shared" si="0"/>
        <v>79.64513651087461</v>
      </c>
    </row>
    <row r="22" spans="1:5" ht="41.25" customHeight="1">
      <c r="A22" s="7" t="s">
        <v>38</v>
      </c>
      <c r="B22" s="6" t="s">
        <v>37</v>
      </c>
      <c r="C22" s="8">
        <v>1296.6</v>
      </c>
      <c r="D22" s="8">
        <v>1032.678</v>
      </c>
      <c r="E22" s="8">
        <f t="shared" si="0"/>
        <v>79.64507172605276</v>
      </c>
    </row>
    <row r="23" spans="1:5" ht="72" customHeight="1">
      <c r="A23" s="7" t="s">
        <v>58</v>
      </c>
      <c r="B23" s="6" t="s">
        <v>57</v>
      </c>
      <c r="C23" s="8">
        <v>330.7</v>
      </c>
      <c r="D23" s="8">
        <v>354.41338</v>
      </c>
      <c r="E23" s="8">
        <f t="shared" si="0"/>
        <v>107.17066223162988</v>
      </c>
    </row>
    <row r="24" spans="1:5" ht="84.75" customHeight="1">
      <c r="A24" s="7" t="s">
        <v>79</v>
      </c>
      <c r="B24" s="6" t="s">
        <v>253</v>
      </c>
      <c r="C24" s="8">
        <v>13.9</v>
      </c>
      <c r="D24" s="8">
        <v>9.62477</v>
      </c>
      <c r="E24" s="8">
        <f t="shared" si="0"/>
        <v>69.24294964028776</v>
      </c>
    </row>
    <row r="25" spans="1:5" ht="78.75" customHeight="1">
      <c r="A25" s="7" t="s">
        <v>99</v>
      </c>
      <c r="B25" s="6" t="s">
        <v>98</v>
      </c>
      <c r="C25" s="8">
        <v>872.7</v>
      </c>
      <c r="D25" s="8">
        <v>711.05495</v>
      </c>
      <c r="E25" s="8">
        <f t="shared" si="0"/>
        <v>81.47759252893319</v>
      </c>
    </row>
    <row r="26" spans="1:5" ht="72" customHeight="1">
      <c r="A26" s="7" t="s">
        <v>13</v>
      </c>
      <c r="B26" s="6" t="s">
        <v>12</v>
      </c>
      <c r="C26" s="8">
        <v>79.3</v>
      </c>
      <c r="D26" s="8">
        <v>-42.41426</v>
      </c>
      <c r="E26" s="8">
        <f t="shared" si="0"/>
        <v>-53.48582597730138</v>
      </c>
    </row>
    <row r="27" spans="1:5" ht="12.75">
      <c r="A27" s="7" t="s">
        <v>33</v>
      </c>
      <c r="B27" s="6" t="s">
        <v>32</v>
      </c>
      <c r="C27" s="8">
        <v>7.8</v>
      </c>
      <c r="D27" s="8">
        <v>0.0324</v>
      </c>
      <c r="E27" s="8">
        <f t="shared" si="0"/>
        <v>0.41538461538461535</v>
      </c>
    </row>
    <row r="28" spans="1:5" ht="22.5" customHeight="1">
      <c r="A28" s="7" t="s">
        <v>52</v>
      </c>
      <c r="B28" s="6" t="s">
        <v>51</v>
      </c>
      <c r="C28" s="8">
        <v>7.8</v>
      </c>
      <c r="D28" s="8">
        <v>0.0324</v>
      </c>
      <c r="E28" s="8">
        <f t="shared" si="0"/>
        <v>0.41538461538461535</v>
      </c>
    </row>
    <row r="29" spans="1:5" ht="21" customHeight="1">
      <c r="A29" s="7" t="s">
        <v>74</v>
      </c>
      <c r="B29" s="6" t="s">
        <v>51</v>
      </c>
      <c r="C29" s="8">
        <v>7.8</v>
      </c>
      <c r="D29" s="8">
        <v>0.0324</v>
      </c>
      <c r="E29" s="8">
        <f t="shared" si="0"/>
        <v>0.41538461538461535</v>
      </c>
    </row>
    <row r="30" spans="1:5" ht="36.75" customHeight="1">
      <c r="A30" s="7" t="s">
        <v>93</v>
      </c>
      <c r="B30" s="6" t="s">
        <v>92</v>
      </c>
      <c r="C30" s="9" t="s">
        <v>7</v>
      </c>
      <c r="D30" s="8">
        <v>0.00086</v>
      </c>
      <c r="E30" s="8"/>
    </row>
    <row r="31" spans="1:5" ht="12.75">
      <c r="A31" s="7" t="s">
        <v>2</v>
      </c>
      <c r="B31" s="6" t="s">
        <v>1</v>
      </c>
      <c r="C31" s="8">
        <v>239</v>
      </c>
      <c r="D31" s="8">
        <v>337.547</v>
      </c>
      <c r="E31" s="8">
        <f t="shared" si="0"/>
        <v>141.23305439330545</v>
      </c>
    </row>
    <row r="32" spans="1:5" ht="12.75">
      <c r="A32" s="7" t="s">
        <v>27</v>
      </c>
      <c r="B32" s="6" t="s">
        <v>26</v>
      </c>
      <c r="C32" s="8">
        <v>76</v>
      </c>
      <c r="D32" s="8">
        <v>89.8838</v>
      </c>
      <c r="E32" s="8">
        <f t="shared" si="0"/>
        <v>118.26815789473683</v>
      </c>
    </row>
    <row r="33" spans="1:5" ht="54" customHeight="1">
      <c r="A33" s="7" t="s">
        <v>46</v>
      </c>
      <c r="B33" s="6" t="s">
        <v>45</v>
      </c>
      <c r="C33" s="8">
        <v>76</v>
      </c>
      <c r="D33" s="8">
        <v>89.8838</v>
      </c>
      <c r="E33" s="8">
        <f t="shared" si="0"/>
        <v>118.26815789473683</v>
      </c>
    </row>
    <row r="34" spans="1:5" ht="12.75">
      <c r="A34" s="7" t="s">
        <v>66</v>
      </c>
      <c r="B34" s="6" t="s">
        <v>65</v>
      </c>
      <c r="C34" s="8">
        <v>163</v>
      </c>
      <c r="D34" s="8">
        <v>247.6632</v>
      </c>
      <c r="E34" s="8">
        <f t="shared" si="0"/>
        <v>151.9406134969325</v>
      </c>
    </row>
    <row r="35" spans="1:5" ht="12.75">
      <c r="A35" s="7" t="s">
        <v>86</v>
      </c>
      <c r="B35" s="6" t="s">
        <v>85</v>
      </c>
      <c r="C35" s="8">
        <v>92</v>
      </c>
      <c r="D35" s="8">
        <v>128.17144</v>
      </c>
      <c r="E35" s="8">
        <f t="shared" si="0"/>
        <v>139.31678260869563</v>
      </c>
    </row>
    <row r="36" spans="1:5" ht="45">
      <c r="A36" s="7" t="s">
        <v>107</v>
      </c>
      <c r="B36" s="6" t="s">
        <v>106</v>
      </c>
      <c r="C36" s="8">
        <v>92</v>
      </c>
      <c r="D36" s="8">
        <v>128.17144</v>
      </c>
      <c r="E36" s="8">
        <f t="shared" si="0"/>
        <v>139.31678260869563</v>
      </c>
    </row>
    <row r="37" spans="1:5" ht="12.75">
      <c r="A37" s="7" t="s">
        <v>21</v>
      </c>
      <c r="B37" s="6" t="s">
        <v>20</v>
      </c>
      <c r="C37" s="8">
        <v>71</v>
      </c>
      <c r="D37" s="8">
        <v>119.49176</v>
      </c>
      <c r="E37" s="8">
        <f t="shared" si="0"/>
        <v>168.29825352112675</v>
      </c>
    </row>
    <row r="38" spans="1:5" ht="51" customHeight="1">
      <c r="A38" s="7" t="s">
        <v>40</v>
      </c>
      <c r="B38" s="6" t="s">
        <v>39</v>
      </c>
      <c r="C38" s="8">
        <v>71</v>
      </c>
      <c r="D38" s="8">
        <v>119.49176</v>
      </c>
      <c r="E38" s="8">
        <f t="shared" si="0"/>
        <v>168.29825352112675</v>
      </c>
    </row>
    <row r="39" spans="1:5" ht="12.75">
      <c r="A39" s="7" t="s">
        <v>60</v>
      </c>
      <c r="B39" s="6" t="s">
        <v>59</v>
      </c>
      <c r="C39" s="8">
        <v>12.2</v>
      </c>
      <c r="D39" s="8">
        <v>1.89</v>
      </c>
      <c r="E39" s="8">
        <f t="shared" si="0"/>
        <v>15.491803278688524</v>
      </c>
    </row>
    <row r="40" spans="1:5" ht="51" customHeight="1">
      <c r="A40" s="7" t="s">
        <v>81</v>
      </c>
      <c r="B40" s="6" t="s">
        <v>80</v>
      </c>
      <c r="C40" s="8">
        <v>12.2</v>
      </c>
      <c r="D40" s="8">
        <v>1.89</v>
      </c>
      <c r="E40" s="8">
        <f t="shared" si="0"/>
        <v>15.491803278688524</v>
      </c>
    </row>
    <row r="41" spans="1:5" ht="83.25" customHeight="1">
      <c r="A41" s="7" t="s">
        <v>101</v>
      </c>
      <c r="B41" s="6" t="s">
        <v>100</v>
      </c>
      <c r="C41" s="8">
        <v>12.2</v>
      </c>
      <c r="D41" s="8">
        <v>1.89</v>
      </c>
      <c r="E41" s="8">
        <f t="shared" si="0"/>
        <v>15.491803278688524</v>
      </c>
    </row>
    <row r="42" spans="1:5" ht="54.75" customHeight="1">
      <c r="A42" s="7" t="s">
        <v>15</v>
      </c>
      <c r="B42" s="6" t="s">
        <v>14</v>
      </c>
      <c r="C42" s="8">
        <v>13.6</v>
      </c>
      <c r="D42" s="8">
        <v>24.642</v>
      </c>
      <c r="E42" s="8">
        <f t="shared" si="0"/>
        <v>181.19117647058823</v>
      </c>
    </row>
    <row r="43" spans="1:5" ht="95.25" customHeight="1">
      <c r="A43" s="7" t="s">
        <v>34</v>
      </c>
      <c r="B43" s="6" t="s">
        <v>254</v>
      </c>
      <c r="C43" s="8">
        <v>13.6</v>
      </c>
      <c r="D43" s="8">
        <v>24.642</v>
      </c>
      <c r="E43" s="8">
        <f t="shared" si="0"/>
        <v>181.19117647058823</v>
      </c>
    </row>
    <row r="44" spans="1:5" ht="48" customHeight="1">
      <c r="A44" s="7" t="s">
        <v>54</v>
      </c>
      <c r="B44" s="6" t="s">
        <v>53</v>
      </c>
      <c r="C44" s="8">
        <v>13.6</v>
      </c>
      <c r="D44" s="8">
        <v>24.642</v>
      </c>
      <c r="E44" s="8">
        <f t="shared" si="0"/>
        <v>181.19117647058823</v>
      </c>
    </row>
    <row r="45" spans="1:5" ht="48.75" customHeight="1">
      <c r="A45" s="7" t="s">
        <v>76</v>
      </c>
      <c r="B45" s="6" t="s">
        <v>75</v>
      </c>
      <c r="C45" s="8">
        <v>13.6</v>
      </c>
      <c r="D45" s="8">
        <v>24.642</v>
      </c>
      <c r="E45" s="8">
        <f t="shared" si="0"/>
        <v>181.19117647058823</v>
      </c>
    </row>
    <row r="46" spans="1:5" ht="33.75">
      <c r="A46" s="7" t="s">
        <v>95</v>
      </c>
      <c r="B46" s="6" t="s">
        <v>94</v>
      </c>
      <c r="C46" s="8">
        <v>6.4</v>
      </c>
      <c r="D46" s="8">
        <v>14.459</v>
      </c>
      <c r="E46" s="8">
        <f t="shared" si="0"/>
        <v>225.92187499999997</v>
      </c>
    </row>
    <row r="47" spans="1:5" ht="12.75">
      <c r="A47" s="7" t="s">
        <v>4</v>
      </c>
      <c r="B47" s="6" t="s">
        <v>3</v>
      </c>
      <c r="C47" s="8">
        <v>6.4</v>
      </c>
      <c r="D47" s="8">
        <v>14.459</v>
      </c>
      <c r="E47" s="8">
        <f t="shared" si="0"/>
        <v>225.92187499999997</v>
      </c>
    </row>
    <row r="48" spans="1:5" ht="22.5">
      <c r="A48" s="7" t="s">
        <v>29</v>
      </c>
      <c r="B48" s="6" t="s">
        <v>28</v>
      </c>
      <c r="C48" s="8">
        <v>6.4</v>
      </c>
      <c r="D48" s="8">
        <v>14.45938</v>
      </c>
      <c r="E48" s="8">
        <f t="shared" si="0"/>
        <v>225.9278125</v>
      </c>
    </row>
    <row r="49" spans="1:5" ht="36" customHeight="1">
      <c r="A49" s="7" t="s">
        <v>48</v>
      </c>
      <c r="B49" s="6" t="s">
        <v>47</v>
      </c>
      <c r="C49" s="8">
        <v>6.4</v>
      </c>
      <c r="D49" s="8">
        <v>14.459</v>
      </c>
      <c r="E49" s="8">
        <f t="shared" si="0"/>
        <v>225.92187499999997</v>
      </c>
    </row>
    <row r="50" spans="1:5" ht="12.75">
      <c r="A50" s="7" t="s">
        <v>68</v>
      </c>
      <c r="B50" s="6" t="s">
        <v>67</v>
      </c>
      <c r="C50" s="8">
        <v>2510.65</v>
      </c>
      <c r="D50" s="8">
        <v>1780.208</v>
      </c>
      <c r="E50" s="8">
        <f t="shared" si="0"/>
        <v>70.90625933523191</v>
      </c>
    </row>
    <row r="51" spans="1:5" ht="36.75" customHeight="1">
      <c r="A51" s="7" t="s">
        <v>88</v>
      </c>
      <c r="B51" s="6" t="s">
        <v>87</v>
      </c>
      <c r="C51" s="8">
        <v>2510.65</v>
      </c>
      <c r="D51" s="8">
        <v>2251.05</v>
      </c>
      <c r="E51" s="8">
        <f t="shared" si="0"/>
        <v>89.66004819469062</v>
      </c>
    </row>
    <row r="52" spans="1:5" ht="31.5" customHeight="1">
      <c r="A52" s="7" t="s">
        <v>109</v>
      </c>
      <c r="B52" s="6" t="s">
        <v>108</v>
      </c>
      <c r="C52" s="8">
        <v>2456.6</v>
      </c>
      <c r="D52" s="8">
        <v>2197</v>
      </c>
      <c r="E52" s="8">
        <f t="shared" si="0"/>
        <v>89.43254905153465</v>
      </c>
    </row>
    <row r="53" spans="1:5" ht="22.5">
      <c r="A53" s="7" t="s">
        <v>23</v>
      </c>
      <c r="B53" s="6" t="s">
        <v>22</v>
      </c>
      <c r="C53" s="8">
        <v>766.9</v>
      </c>
      <c r="D53" s="8">
        <v>766.9</v>
      </c>
      <c r="E53" s="8">
        <f t="shared" si="0"/>
        <v>100</v>
      </c>
    </row>
    <row r="54" spans="1:5" ht="33.75" customHeight="1">
      <c r="A54" s="7" t="s">
        <v>42</v>
      </c>
      <c r="B54" s="6" t="s">
        <v>41</v>
      </c>
      <c r="C54" s="8">
        <v>766.9</v>
      </c>
      <c r="D54" s="8">
        <v>766.9</v>
      </c>
      <c r="E54" s="8">
        <f t="shared" si="0"/>
        <v>100</v>
      </c>
    </row>
    <row r="55" spans="1:5" ht="28.5" customHeight="1">
      <c r="A55" s="7" t="s">
        <v>62</v>
      </c>
      <c r="B55" s="6" t="s">
        <v>61</v>
      </c>
      <c r="C55" s="8">
        <v>1689.7</v>
      </c>
      <c r="D55" s="8">
        <v>1430.1</v>
      </c>
      <c r="E55" s="8">
        <f t="shared" si="0"/>
        <v>84.63632597502514</v>
      </c>
    </row>
    <row r="56" spans="1:5" ht="45.75" customHeight="1">
      <c r="A56" s="7" t="s">
        <v>83</v>
      </c>
      <c r="B56" s="6" t="s">
        <v>82</v>
      </c>
      <c r="C56" s="8">
        <v>1689.7</v>
      </c>
      <c r="D56" s="8">
        <v>1430.1</v>
      </c>
      <c r="E56" s="8">
        <f t="shared" si="0"/>
        <v>84.63632597502514</v>
      </c>
    </row>
    <row r="57" spans="1:5" ht="36.75" customHeight="1">
      <c r="A57" s="7" t="s">
        <v>103</v>
      </c>
      <c r="B57" s="6" t="s">
        <v>102</v>
      </c>
      <c r="C57" s="8">
        <v>54.05</v>
      </c>
      <c r="D57" s="8">
        <v>54.05</v>
      </c>
      <c r="E57" s="8">
        <f t="shared" si="0"/>
        <v>100</v>
      </c>
    </row>
    <row r="58" spans="1:5" ht="37.5" customHeight="1">
      <c r="A58" s="7" t="s">
        <v>17</v>
      </c>
      <c r="B58" s="6" t="s">
        <v>16</v>
      </c>
      <c r="C58" s="8">
        <v>53.9</v>
      </c>
      <c r="D58" s="8">
        <v>53.9</v>
      </c>
      <c r="E58" s="8">
        <f t="shared" si="0"/>
        <v>100</v>
      </c>
    </row>
    <row r="59" spans="1:5" ht="48" customHeight="1">
      <c r="A59" s="7" t="s">
        <v>36</v>
      </c>
      <c r="B59" s="6" t="s">
        <v>35</v>
      </c>
      <c r="C59" s="8">
        <v>53.9</v>
      </c>
      <c r="D59" s="8">
        <v>53.9</v>
      </c>
      <c r="E59" s="8">
        <f t="shared" si="0"/>
        <v>100</v>
      </c>
    </row>
    <row r="60" spans="1:5" ht="12.75">
      <c r="A60" s="7" t="s">
        <v>56</v>
      </c>
      <c r="B60" s="6" t="s">
        <v>55</v>
      </c>
      <c r="C60" s="8">
        <v>0.15</v>
      </c>
      <c r="D60" s="8">
        <v>0.15</v>
      </c>
      <c r="E60" s="8">
        <f t="shared" si="0"/>
        <v>100</v>
      </c>
    </row>
    <row r="61" spans="1:5" ht="22.5">
      <c r="A61" s="7" t="s">
        <v>78</v>
      </c>
      <c r="B61" s="6" t="s">
        <v>77</v>
      </c>
      <c r="C61" s="8">
        <v>0.15</v>
      </c>
      <c r="D61" s="8">
        <v>0.15</v>
      </c>
      <c r="E61" s="8">
        <f t="shared" si="0"/>
        <v>100</v>
      </c>
    </row>
    <row r="62" spans="1:5" ht="99" customHeight="1">
      <c r="A62" s="7" t="s">
        <v>97</v>
      </c>
      <c r="B62" s="6" t="s">
        <v>96</v>
      </c>
      <c r="C62" s="9" t="s">
        <v>7</v>
      </c>
      <c r="D62" s="8">
        <v>29.158</v>
      </c>
      <c r="E62" s="8"/>
    </row>
    <row r="63" spans="1:5" ht="79.5" customHeight="1">
      <c r="A63" s="7" t="s">
        <v>6</v>
      </c>
      <c r="B63" s="6" t="s">
        <v>5</v>
      </c>
      <c r="C63" s="9" t="s">
        <v>7</v>
      </c>
      <c r="D63" s="8">
        <v>29.158</v>
      </c>
      <c r="E63" s="8"/>
    </row>
    <row r="64" spans="1:5" ht="75" customHeight="1">
      <c r="A64" s="7" t="s">
        <v>31</v>
      </c>
      <c r="B64" s="6" t="s">
        <v>30</v>
      </c>
      <c r="C64" s="9" t="s">
        <v>7</v>
      </c>
      <c r="D64" s="8">
        <v>29.158</v>
      </c>
      <c r="E64" s="8"/>
    </row>
    <row r="65" spans="1:5" ht="56.25" customHeight="1">
      <c r="A65" s="7" t="s">
        <v>50</v>
      </c>
      <c r="B65" s="6" t="s">
        <v>49</v>
      </c>
      <c r="C65" s="9" t="s">
        <v>7</v>
      </c>
      <c r="D65" s="8">
        <v>29.158</v>
      </c>
      <c r="E65" s="8"/>
    </row>
    <row r="66" spans="1:5" ht="54" customHeight="1">
      <c r="A66" s="50" t="s">
        <v>70</v>
      </c>
      <c r="B66" s="51" t="s">
        <v>69</v>
      </c>
      <c r="C66" s="52" t="s">
        <v>7</v>
      </c>
      <c r="D66" s="53">
        <v>-500</v>
      </c>
      <c r="E66" s="8"/>
    </row>
    <row r="67" spans="1:5" ht="57" customHeight="1">
      <c r="A67" s="54" t="s">
        <v>90</v>
      </c>
      <c r="B67" s="55" t="s">
        <v>89</v>
      </c>
      <c r="C67" s="56" t="s">
        <v>7</v>
      </c>
      <c r="D67" s="57">
        <v>-500</v>
      </c>
      <c r="E67" s="8"/>
    </row>
    <row r="68" spans="1:5" ht="18" customHeight="1">
      <c r="A68" s="54"/>
      <c r="B68" s="62" t="s">
        <v>266</v>
      </c>
      <c r="C68" s="63">
        <v>4103.05</v>
      </c>
      <c r="D68" s="64">
        <v>3199.639</v>
      </c>
      <c r="E68" s="65">
        <f t="shared" si="0"/>
        <v>77.98196463606342</v>
      </c>
    </row>
    <row r="69" spans="1:5" ht="15">
      <c r="A69" s="54" t="s">
        <v>91</v>
      </c>
      <c r="B69" s="73" t="s">
        <v>264</v>
      </c>
      <c r="C69" s="73"/>
      <c r="D69" s="73"/>
      <c r="E69" s="57"/>
    </row>
    <row r="70" spans="1:5" ht="12.75">
      <c r="A70" s="54"/>
      <c r="B70" s="58" t="s">
        <v>0</v>
      </c>
      <c r="C70" s="59"/>
      <c r="D70" s="59"/>
      <c r="E70" s="59"/>
    </row>
    <row r="71" spans="1:5" ht="33.75">
      <c r="A71" s="60" t="s">
        <v>177</v>
      </c>
      <c r="B71" s="58" t="s">
        <v>162</v>
      </c>
      <c r="C71" s="61">
        <v>552.349</v>
      </c>
      <c r="D71" s="61">
        <v>410.668</v>
      </c>
      <c r="E71" s="61">
        <f>D71/C71*100</f>
        <v>74.34936969198822</v>
      </c>
    </row>
    <row r="72" spans="1:5" ht="12.75">
      <c r="A72" s="12" t="s">
        <v>195</v>
      </c>
      <c r="B72" s="11" t="s">
        <v>114</v>
      </c>
      <c r="C72" s="13">
        <v>552.349</v>
      </c>
      <c r="D72" s="13">
        <v>410.668</v>
      </c>
      <c r="E72" s="61">
        <f aca="true" t="shared" si="1" ref="E72:E135">D72/C72*100</f>
        <v>74.34936969198822</v>
      </c>
    </row>
    <row r="73" spans="1:5" ht="22.5">
      <c r="A73" s="12" t="s">
        <v>215</v>
      </c>
      <c r="B73" s="11" t="s">
        <v>141</v>
      </c>
      <c r="C73" s="13">
        <v>552.349</v>
      </c>
      <c r="D73" s="13">
        <v>410.668</v>
      </c>
      <c r="E73" s="61">
        <f t="shared" si="1"/>
        <v>74.34936969198822</v>
      </c>
    </row>
    <row r="74" spans="1:5" ht="12.75">
      <c r="A74" s="12" t="s">
        <v>122</v>
      </c>
      <c r="B74" s="11" t="s">
        <v>121</v>
      </c>
      <c r="C74" s="13">
        <v>427</v>
      </c>
      <c r="D74" s="13">
        <v>331.246</v>
      </c>
      <c r="E74" s="61">
        <f t="shared" si="1"/>
        <v>77.57517564402809</v>
      </c>
    </row>
    <row r="75" spans="1:5" ht="12.75">
      <c r="A75" s="12" t="s">
        <v>149</v>
      </c>
      <c r="B75" s="11" t="s">
        <v>123</v>
      </c>
      <c r="C75" s="13">
        <v>125.349</v>
      </c>
      <c r="D75" s="13">
        <v>79.422</v>
      </c>
      <c r="E75" s="61">
        <f t="shared" si="1"/>
        <v>63.36069693415982</v>
      </c>
    </row>
    <row r="76" spans="1:5" ht="38.25" customHeight="1">
      <c r="A76" s="12" t="s">
        <v>170</v>
      </c>
      <c r="B76" s="11" t="s">
        <v>156</v>
      </c>
      <c r="C76" s="13">
        <v>22.967</v>
      </c>
      <c r="D76" s="13">
        <v>19.86</v>
      </c>
      <c r="E76" s="61">
        <f t="shared" si="1"/>
        <v>86.47189445726478</v>
      </c>
    </row>
    <row r="77" spans="1:5" ht="22.5" customHeight="1">
      <c r="A77" s="12" t="s">
        <v>189</v>
      </c>
      <c r="B77" s="11" t="s">
        <v>114</v>
      </c>
      <c r="C77" s="13">
        <v>22.967</v>
      </c>
      <c r="D77" s="13">
        <v>19.86</v>
      </c>
      <c r="E77" s="61">
        <f t="shared" si="1"/>
        <v>86.47189445726478</v>
      </c>
    </row>
    <row r="78" spans="1:5" ht="22.5">
      <c r="A78" s="12" t="s">
        <v>208</v>
      </c>
      <c r="B78" s="11" t="s">
        <v>141</v>
      </c>
      <c r="C78" s="13">
        <v>22.967</v>
      </c>
      <c r="D78" s="13">
        <v>19.86</v>
      </c>
      <c r="E78" s="61">
        <f t="shared" si="1"/>
        <v>86.47189445726478</v>
      </c>
    </row>
    <row r="79" spans="1:5" ht="21.75" customHeight="1">
      <c r="A79" s="12" t="s">
        <v>111</v>
      </c>
      <c r="B79" s="11" t="s">
        <v>110</v>
      </c>
      <c r="C79" s="13">
        <v>15</v>
      </c>
      <c r="D79" s="13">
        <v>15</v>
      </c>
      <c r="E79" s="61">
        <f t="shared" si="1"/>
        <v>100</v>
      </c>
    </row>
    <row r="80" spans="1:5" ht="19.5" customHeight="1">
      <c r="A80" s="12" t="s">
        <v>138</v>
      </c>
      <c r="B80" s="11" t="s">
        <v>123</v>
      </c>
      <c r="C80" s="13">
        <v>7.967</v>
      </c>
      <c r="D80" s="13">
        <v>4.86</v>
      </c>
      <c r="E80" s="61">
        <f t="shared" si="1"/>
        <v>61.001631730889926</v>
      </c>
    </row>
    <row r="81" spans="1:5" ht="33.75" customHeight="1">
      <c r="A81" s="12" t="s">
        <v>163</v>
      </c>
      <c r="B81" s="11" t="s">
        <v>162</v>
      </c>
      <c r="C81" s="13">
        <v>402</v>
      </c>
      <c r="D81" s="13">
        <v>312.988</v>
      </c>
      <c r="E81" s="61">
        <f t="shared" si="1"/>
        <v>77.85771144278607</v>
      </c>
    </row>
    <row r="82" spans="1:5" ht="26.25" customHeight="1">
      <c r="A82" s="12" t="s">
        <v>183</v>
      </c>
      <c r="B82" s="11" t="s">
        <v>114</v>
      </c>
      <c r="C82" s="13">
        <v>402</v>
      </c>
      <c r="D82" s="13">
        <v>312.988</v>
      </c>
      <c r="E82" s="61">
        <f t="shared" si="1"/>
        <v>77.85771144278607</v>
      </c>
    </row>
    <row r="83" spans="1:5" ht="22.5">
      <c r="A83" s="12" t="s">
        <v>202</v>
      </c>
      <c r="B83" s="11" t="s">
        <v>141</v>
      </c>
      <c r="C83" s="13">
        <v>402</v>
      </c>
      <c r="D83" s="13">
        <v>312.988</v>
      </c>
      <c r="E83" s="61">
        <f t="shared" si="1"/>
        <v>77.85771144278607</v>
      </c>
    </row>
    <row r="84" spans="1:5" ht="23.25" customHeight="1">
      <c r="A84" s="12" t="s">
        <v>221</v>
      </c>
      <c r="B84" s="11" t="s">
        <v>121</v>
      </c>
      <c r="C84" s="13">
        <v>331.35</v>
      </c>
      <c r="D84" s="13">
        <v>254.321</v>
      </c>
      <c r="E84" s="61">
        <f t="shared" si="1"/>
        <v>76.75298023238267</v>
      </c>
    </row>
    <row r="85" spans="1:5" ht="12.75">
      <c r="A85" s="12" t="s">
        <v>130</v>
      </c>
      <c r="B85" s="11" t="s">
        <v>123</v>
      </c>
      <c r="C85" s="13">
        <v>70.65</v>
      </c>
      <c r="D85" s="13">
        <v>58.667</v>
      </c>
      <c r="E85" s="61">
        <f t="shared" si="1"/>
        <v>83.03892427459306</v>
      </c>
    </row>
    <row r="86" spans="1:5" ht="42" customHeight="1">
      <c r="A86" s="12" t="s">
        <v>157</v>
      </c>
      <c r="B86" s="11" t="s">
        <v>156</v>
      </c>
      <c r="C86" s="13">
        <v>24.182</v>
      </c>
      <c r="D86" s="13">
        <v>16.981</v>
      </c>
      <c r="E86" s="61">
        <f t="shared" si="1"/>
        <v>70.22165246877844</v>
      </c>
    </row>
    <row r="87" spans="1:5" ht="24" customHeight="1">
      <c r="A87" s="12" t="s">
        <v>178</v>
      </c>
      <c r="B87" s="11" t="s">
        <v>114</v>
      </c>
      <c r="C87" s="13">
        <v>24.182</v>
      </c>
      <c r="D87" s="13">
        <v>16.981</v>
      </c>
      <c r="E87" s="61">
        <f t="shared" si="1"/>
        <v>70.22165246877844</v>
      </c>
    </row>
    <row r="88" spans="1:5" ht="22.5">
      <c r="A88" s="12" t="s">
        <v>196</v>
      </c>
      <c r="B88" s="11" t="s">
        <v>141</v>
      </c>
      <c r="C88" s="13">
        <v>24.182</v>
      </c>
      <c r="D88" s="13">
        <v>16.981</v>
      </c>
      <c r="E88" s="61">
        <f t="shared" si="1"/>
        <v>70.22165246877844</v>
      </c>
    </row>
    <row r="89" spans="1:5" ht="22.5" customHeight="1">
      <c r="A89" s="12" t="s">
        <v>216</v>
      </c>
      <c r="B89" s="11" t="s">
        <v>110</v>
      </c>
      <c r="C89" s="13">
        <v>0.6</v>
      </c>
      <c r="D89" s="13">
        <v>0.45</v>
      </c>
      <c r="E89" s="61">
        <f t="shared" si="1"/>
        <v>75</v>
      </c>
    </row>
    <row r="90" spans="1:5" ht="24" customHeight="1">
      <c r="A90" s="12" t="s">
        <v>124</v>
      </c>
      <c r="B90" s="11" t="s">
        <v>123</v>
      </c>
      <c r="C90" s="13">
        <v>23.582</v>
      </c>
      <c r="D90" s="13">
        <v>16.531</v>
      </c>
      <c r="E90" s="61">
        <f t="shared" si="1"/>
        <v>70.10007632940378</v>
      </c>
    </row>
    <row r="91" spans="1:5" ht="33.75">
      <c r="A91" s="12" t="s">
        <v>151</v>
      </c>
      <c r="B91" s="11" t="s">
        <v>150</v>
      </c>
      <c r="C91" s="13">
        <v>147.9</v>
      </c>
      <c r="D91" s="13">
        <v>69.239</v>
      </c>
      <c r="E91" s="61">
        <f t="shared" si="1"/>
        <v>46.81473968897904</v>
      </c>
    </row>
    <row r="92" spans="1:5" ht="24.75" customHeight="1">
      <c r="A92" s="12" t="s">
        <v>171</v>
      </c>
      <c r="B92" s="11" t="s">
        <v>114</v>
      </c>
      <c r="C92" s="13">
        <v>27.001</v>
      </c>
      <c r="D92" s="13">
        <v>15.628</v>
      </c>
      <c r="E92" s="61">
        <f t="shared" si="1"/>
        <v>57.879337802303624</v>
      </c>
    </row>
    <row r="93" spans="1:5" ht="21" customHeight="1">
      <c r="A93" s="12" t="s">
        <v>190</v>
      </c>
      <c r="B93" s="11" t="s">
        <v>133</v>
      </c>
      <c r="C93" s="13">
        <v>27.001</v>
      </c>
      <c r="D93" s="13">
        <v>15.628</v>
      </c>
      <c r="E93" s="61">
        <f t="shared" si="1"/>
        <v>57.879337802303624</v>
      </c>
    </row>
    <row r="94" spans="1:5" ht="18.75" customHeight="1">
      <c r="A94" s="12" t="s">
        <v>210</v>
      </c>
      <c r="B94" s="11" t="s">
        <v>209</v>
      </c>
      <c r="C94" s="13">
        <v>15.301</v>
      </c>
      <c r="D94" s="13">
        <v>10.842</v>
      </c>
      <c r="E94" s="61">
        <f t="shared" si="1"/>
        <v>70.85811384876806</v>
      </c>
    </row>
    <row r="95" spans="1:5" ht="23.25" customHeight="1">
      <c r="A95" s="12" t="s">
        <v>113</v>
      </c>
      <c r="B95" s="11" t="s">
        <v>112</v>
      </c>
      <c r="C95" s="13">
        <v>5.8</v>
      </c>
      <c r="D95" s="13">
        <v>4.785</v>
      </c>
      <c r="E95" s="61">
        <f t="shared" si="1"/>
        <v>82.5</v>
      </c>
    </row>
    <row r="96" spans="1:5" ht="19.5" customHeight="1">
      <c r="A96" s="12" t="s">
        <v>140</v>
      </c>
      <c r="B96" s="11" t="s">
        <v>139</v>
      </c>
      <c r="C96" s="13">
        <v>2.4</v>
      </c>
      <c r="D96" s="14" t="s">
        <v>7</v>
      </c>
      <c r="E96" s="61"/>
    </row>
    <row r="97" spans="1:5" ht="21" customHeight="1">
      <c r="A97" s="12" t="s">
        <v>164</v>
      </c>
      <c r="B97" s="11" t="s">
        <v>136</v>
      </c>
      <c r="C97" s="13">
        <v>3.5</v>
      </c>
      <c r="D97" s="14" t="s">
        <v>7</v>
      </c>
      <c r="E97" s="61"/>
    </row>
    <row r="98" spans="1:5" ht="22.5" customHeight="1">
      <c r="A98" s="12" t="s">
        <v>184</v>
      </c>
      <c r="B98" s="11" t="s">
        <v>145</v>
      </c>
      <c r="C98" s="13">
        <v>120.899</v>
      </c>
      <c r="D98" s="13">
        <v>53.61</v>
      </c>
      <c r="E98" s="61">
        <f t="shared" si="1"/>
        <v>44.342798534313765</v>
      </c>
    </row>
    <row r="99" spans="1:5" ht="24" customHeight="1">
      <c r="A99" s="12" t="s">
        <v>204</v>
      </c>
      <c r="B99" s="11" t="s">
        <v>203</v>
      </c>
      <c r="C99" s="13">
        <v>0.699</v>
      </c>
      <c r="D99" s="13">
        <v>0.699</v>
      </c>
      <c r="E99" s="61">
        <f t="shared" si="1"/>
        <v>100</v>
      </c>
    </row>
    <row r="100" spans="1:5" ht="12.75">
      <c r="A100" s="12" t="s">
        <v>222</v>
      </c>
      <c r="B100" s="11" t="s">
        <v>116</v>
      </c>
      <c r="C100" s="13">
        <v>120.2</v>
      </c>
      <c r="D100" s="13">
        <v>52.911</v>
      </c>
      <c r="E100" s="61">
        <f t="shared" si="1"/>
        <v>44.019134775374376</v>
      </c>
    </row>
    <row r="101" spans="1:5" ht="22.5">
      <c r="A101" s="12" t="s">
        <v>132</v>
      </c>
      <c r="B101" s="11" t="s">
        <v>131</v>
      </c>
      <c r="C101" s="13">
        <v>16.622</v>
      </c>
      <c r="D101" s="13">
        <v>0.24</v>
      </c>
      <c r="E101" s="61">
        <f t="shared" si="1"/>
        <v>1.443869570448803</v>
      </c>
    </row>
    <row r="102" spans="1:5" ht="21.75" customHeight="1">
      <c r="A102" s="12" t="s">
        <v>158</v>
      </c>
      <c r="B102" s="11" t="s">
        <v>114</v>
      </c>
      <c r="C102" s="13">
        <v>16.622</v>
      </c>
      <c r="D102" s="13">
        <v>0.24</v>
      </c>
      <c r="E102" s="61">
        <f t="shared" si="1"/>
        <v>1.443869570448803</v>
      </c>
    </row>
    <row r="103" spans="1:5" ht="12.75">
      <c r="A103" s="12" t="s">
        <v>179</v>
      </c>
      <c r="B103" s="11" t="s">
        <v>118</v>
      </c>
      <c r="C103" s="13">
        <v>16.622</v>
      </c>
      <c r="D103" s="13">
        <v>0.24</v>
      </c>
      <c r="E103" s="61">
        <f t="shared" si="1"/>
        <v>1.443869570448803</v>
      </c>
    </row>
    <row r="104" spans="1:5" ht="12.75">
      <c r="A104" s="12" t="s">
        <v>198</v>
      </c>
      <c r="B104" s="11" t="s">
        <v>197</v>
      </c>
      <c r="C104" s="13">
        <v>25.314</v>
      </c>
      <c r="D104" s="13">
        <v>25.314</v>
      </c>
      <c r="E104" s="61">
        <f t="shared" si="1"/>
        <v>100</v>
      </c>
    </row>
    <row r="105" spans="1:5" ht="12.75">
      <c r="A105" s="12" t="s">
        <v>217</v>
      </c>
      <c r="B105" s="11" t="s">
        <v>114</v>
      </c>
      <c r="C105" s="13">
        <f>C104</f>
        <v>25.314</v>
      </c>
      <c r="D105" s="13">
        <v>25.314</v>
      </c>
      <c r="E105" s="61">
        <f t="shared" si="1"/>
        <v>100</v>
      </c>
    </row>
    <row r="106" spans="1:5" ht="12.75">
      <c r="A106" s="12" t="s">
        <v>125</v>
      </c>
      <c r="B106" s="11" t="s">
        <v>118</v>
      </c>
      <c r="C106" s="13">
        <f>C105</f>
        <v>25.314</v>
      </c>
      <c r="D106" s="13">
        <v>25.314</v>
      </c>
      <c r="E106" s="61">
        <f t="shared" si="1"/>
        <v>100</v>
      </c>
    </row>
    <row r="107" spans="1:5" ht="33.75">
      <c r="A107" s="12" t="s">
        <v>152</v>
      </c>
      <c r="B107" s="11" t="s">
        <v>150</v>
      </c>
      <c r="C107" s="13">
        <v>0.15</v>
      </c>
      <c r="D107" s="13">
        <v>0.15</v>
      </c>
      <c r="E107" s="61">
        <f t="shared" si="1"/>
        <v>100</v>
      </c>
    </row>
    <row r="108" spans="1:5" ht="12.75">
      <c r="A108" s="12" t="s">
        <v>172</v>
      </c>
      <c r="B108" s="11" t="s">
        <v>145</v>
      </c>
      <c r="C108" s="13">
        <v>0.15</v>
      </c>
      <c r="D108" s="13">
        <v>0.15</v>
      </c>
      <c r="E108" s="61">
        <f t="shared" si="1"/>
        <v>100</v>
      </c>
    </row>
    <row r="109" spans="1:5" ht="12.75">
      <c r="A109" s="12" t="s">
        <v>191</v>
      </c>
      <c r="B109" s="11" t="s">
        <v>116</v>
      </c>
      <c r="C109" s="13">
        <v>0.15</v>
      </c>
      <c r="D109" s="13">
        <v>0.15</v>
      </c>
      <c r="E109" s="61">
        <f t="shared" si="1"/>
        <v>100</v>
      </c>
    </row>
    <row r="110" spans="1:5" ht="33.75">
      <c r="A110" s="12" t="s">
        <v>211</v>
      </c>
      <c r="B110" s="11" t="s">
        <v>162</v>
      </c>
      <c r="C110" s="13">
        <v>53.9</v>
      </c>
      <c r="D110" s="13">
        <v>43.281</v>
      </c>
      <c r="E110" s="61">
        <f t="shared" si="1"/>
        <v>80.2987012987013</v>
      </c>
    </row>
    <row r="111" spans="1:5" ht="12.75">
      <c r="A111" s="12" t="s">
        <v>115</v>
      </c>
      <c r="B111" s="11" t="s">
        <v>114</v>
      </c>
      <c r="C111" s="13">
        <v>53.9</v>
      </c>
      <c r="D111" s="13">
        <v>43.281</v>
      </c>
      <c r="E111" s="61">
        <f t="shared" si="1"/>
        <v>80.2987012987013</v>
      </c>
    </row>
    <row r="112" spans="1:5" ht="22.5">
      <c r="A112" s="12" t="s">
        <v>142</v>
      </c>
      <c r="B112" s="11" t="s">
        <v>141</v>
      </c>
      <c r="C112" s="13">
        <v>53.9</v>
      </c>
      <c r="D112" s="13">
        <v>43.281</v>
      </c>
      <c r="E112" s="61">
        <f t="shared" si="1"/>
        <v>80.2987012987013</v>
      </c>
    </row>
    <row r="113" spans="1:5" ht="12.75">
      <c r="A113" s="12" t="s">
        <v>165</v>
      </c>
      <c r="B113" s="11" t="s">
        <v>121</v>
      </c>
      <c r="C113" s="13">
        <v>41.44</v>
      </c>
      <c r="D113" s="13">
        <v>34.272</v>
      </c>
      <c r="E113" s="61">
        <f t="shared" si="1"/>
        <v>82.70270270270271</v>
      </c>
    </row>
    <row r="114" spans="1:5" ht="12.75">
      <c r="A114" s="12" t="s">
        <v>185</v>
      </c>
      <c r="B114" s="11" t="s">
        <v>123</v>
      </c>
      <c r="C114" s="13">
        <v>12.46</v>
      </c>
      <c r="D114" s="13">
        <v>9.008</v>
      </c>
      <c r="E114" s="61">
        <f t="shared" si="1"/>
        <v>72.29534510433385</v>
      </c>
    </row>
    <row r="115" spans="1:5" ht="33.75">
      <c r="A115" s="12" t="s">
        <v>205</v>
      </c>
      <c r="B115" s="11" t="s">
        <v>150</v>
      </c>
      <c r="C115" s="13">
        <v>29.168</v>
      </c>
      <c r="D115" s="13">
        <v>14.167</v>
      </c>
      <c r="E115" s="61">
        <f t="shared" si="1"/>
        <v>48.570351069665385</v>
      </c>
    </row>
    <row r="116" spans="1:5" ht="12.75">
      <c r="A116" s="12" t="s">
        <v>223</v>
      </c>
      <c r="B116" s="11" t="s">
        <v>114</v>
      </c>
      <c r="C116" s="13">
        <v>17.168</v>
      </c>
      <c r="D116" s="13">
        <v>9.167</v>
      </c>
      <c r="E116" s="61">
        <f t="shared" si="1"/>
        <v>53.39585274930103</v>
      </c>
    </row>
    <row r="117" spans="1:5" ht="12.75">
      <c r="A117" s="12" t="s">
        <v>134</v>
      </c>
      <c r="B117" s="11" t="s">
        <v>133</v>
      </c>
      <c r="C117" s="13">
        <f>C116</f>
        <v>17.168</v>
      </c>
      <c r="D117" s="13">
        <v>9.167</v>
      </c>
      <c r="E117" s="61">
        <f t="shared" si="1"/>
        <v>53.39585274930103</v>
      </c>
    </row>
    <row r="118" spans="1:5" ht="12.75">
      <c r="A118" s="12" t="s">
        <v>159</v>
      </c>
      <c r="B118" s="11" t="s">
        <v>136</v>
      </c>
      <c r="C118" s="13">
        <f>C117</f>
        <v>17.168</v>
      </c>
      <c r="D118" s="13">
        <v>9.167</v>
      </c>
      <c r="E118" s="61">
        <f t="shared" si="1"/>
        <v>53.39585274930103</v>
      </c>
    </row>
    <row r="119" spans="1:5" ht="12.75">
      <c r="A119" s="12" t="s">
        <v>180</v>
      </c>
      <c r="B119" s="11" t="s">
        <v>145</v>
      </c>
      <c r="C119" s="13">
        <v>12</v>
      </c>
      <c r="D119" s="13">
        <v>5</v>
      </c>
      <c r="E119" s="61">
        <f t="shared" si="1"/>
        <v>41.66666666666667</v>
      </c>
    </row>
    <row r="120" spans="1:5" ht="12.75">
      <c r="A120" s="12" t="s">
        <v>199</v>
      </c>
      <c r="B120" s="11" t="s">
        <v>116</v>
      </c>
      <c r="C120" s="13">
        <v>12</v>
      </c>
      <c r="D120" s="13">
        <v>5</v>
      </c>
      <c r="E120" s="61">
        <f t="shared" si="1"/>
        <v>41.66666666666667</v>
      </c>
    </row>
    <row r="121" spans="1:5" ht="33.75">
      <c r="A121" s="12" t="s">
        <v>218</v>
      </c>
      <c r="B121" s="11" t="s">
        <v>150</v>
      </c>
      <c r="C121" s="13">
        <v>76.753</v>
      </c>
      <c r="D121" s="13">
        <v>63.163</v>
      </c>
      <c r="E121" s="61">
        <f t="shared" si="1"/>
        <v>82.29385170612224</v>
      </c>
    </row>
    <row r="122" spans="1:5" ht="12.75">
      <c r="A122" s="12" t="s">
        <v>126</v>
      </c>
      <c r="B122" s="11" t="s">
        <v>114</v>
      </c>
      <c r="C122" s="13">
        <v>71.753</v>
      </c>
      <c r="D122" s="13">
        <v>58.163</v>
      </c>
      <c r="E122" s="61">
        <f t="shared" si="1"/>
        <v>81.0600253647931</v>
      </c>
    </row>
    <row r="123" spans="1:5" ht="12.75">
      <c r="A123" s="12" t="s">
        <v>153</v>
      </c>
      <c r="B123" s="11" t="s">
        <v>133</v>
      </c>
      <c r="C123" s="13">
        <v>71.753</v>
      </c>
      <c r="D123" s="13">
        <v>58.163</v>
      </c>
      <c r="E123" s="61">
        <f t="shared" si="1"/>
        <v>81.0600253647931</v>
      </c>
    </row>
    <row r="124" spans="1:5" ht="12.75">
      <c r="A124" s="12" t="s">
        <v>173</v>
      </c>
      <c r="B124" s="11" t="s">
        <v>139</v>
      </c>
      <c r="C124" s="13">
        <v>30.648</v>
      </c>
      <c r="D124" s="13">
        <v>30.409</v>
      </c>
      <c r="E124" s="61">
        <f t="shared" si="1"/>
        <v>99.22017749934743</v>
      </c>
    </row>
    <row r="125" spans="1:5" ht="12.75">
      <c r="A125" s="12" t="s">
        <v>192</v>
      </c>
      <c r="B125" s="11" t="s">
        <v>136</v>
      </c>
      <c r="C125" s="13">
        <v>41.104</v>
      </c>
      <c r="D125" s="13">
        <v>27.753</v>
      </c>
      <c r="E125" s="61">
        <f t="shared" si="1"/>
        <v>67.51897625535229</v>
      </c>
    </row>
    <row r="126" spans="1:5" ht="12.75">
      <c r="A126" s="12" t="s">
        <v>212</v>
      </c>
      <c r="B126" s="11" t="s">
        <v>145</v>
      </c>
      <c r="C126" s="13">
        <v>5</v>
      </c>
      <c r="D126" s="13">
        <v>5</v>
      </c>
      <c r="E126" s="61">
        <f t="shared" si="1"/>
        <v>100</v>
      </c>
    </row>
    <row r="127" spans="1:5" ht="12.75">
      <c r="A127" s="12" t="s">
        <v>117</v>
      </c>
      <c r="B127" s="11" t="s">
        <v>116</v>
      </c>
      <c r="C127" s="13">
        <v>5</v>
      </c>
      <c r="D127" s="13">
        <v>5</v>
      </c>
      <c r="E127" s="61">
        <f t="shared" si="1"/>
        <v>100</v>
      </c>
    </row>
    <row r="128" spans="1:5" ht="12.75">
      <c r="A128" s="12" t="s">
        <v>144</v>
      </c>
      <c r="B128" s="11" t="s">
        <v>143</v>
      </c>
      <c r="C128" s="13">
        <v>1296.6</v>
      </c>
      <c r="D128" s="13">
        <v>935.446</v>
      </c>
      <c r="E128" s="61">
        <f t="shared" si="1"/>
        <v>72.14607434829556</v>
      </c>
    </row>
    <row r="129" spans="1:5" ht="12.75">
      <c r="A129" s="12" t="s">
        <v>166</v>
      </c>
      <c r="B129" s="11" t="s">
        <v>114</v>
      </c>
      <c r="C129" s="13">
        <v>1296.6</v>
      </c>
      <c r="D129" s="13">
        <f>D128</f>
        <v>935.446</v>
      </c>
      <c r="E129" s="61">
        <f t="shared" si="1"/>
        <v>72.14607434829556</v>
      </c>
    </row>
    <row r="130" spans="1:5" ht="12.75">
      <c r="A130" s="12" t="s">
        <v>186</v>
      </c>
      <c r="B130" s="11" t="s">
        <v>147</v>
      </c>
      <c r="C130" s="13">
        <v>1296.6</v>
      </c>
      <c r="D130" s="13">
        <f>D129</f>
        <v>935.446</v>
      </c>
      <c r="E130" s="61">
        <f t="shared" si="1"/>
        <v>72.14607434829556</v>
      </c>
    </row>
    <row r="131" spans="1:5" ht="22.5">
      <c r="A131" s="12" t="s">
        <v>206</v>
      </c>
      <c r="B131" s="11" t="s">
        <v>168</v>
      </c>
      <c r="C131" s="13">
        <v>1296.6</v>
      </c>
      <c r="D131" s="13">
        <f>D130</f>
        <v>935.446</v>
      </c>
      <c r="E131" s="61">
        <f t="shared" si="1"/>
        <v>72.14607434829556</v>
      </c>
    </row>
    <row r="132" spans="1:5" ht="33.75">
      <c r="A132" s="12" t="s">
        <v>224</v>
      </c>
      <c r="B132" s="11" t="s">
        <v>150</v>
      </c>
      <c r="C132" s="13">
        <v>271.459</v>
      </c>
      <c r="D132" s="13">
        <v>173.08</v>
      </c>
      <c r="E132" s="61">
        <f t="shared" si="1"/>
        <v>63.759168051160586</v>
      </c>
    </row>
    <row r="133" spans="1:5" ht="12.75">
      <c r="A133" s="12" t="s">
        <v>135</v>
      </c>
      <c r="B133" s="11" t="s">
        <v>114</v>
      </c>
      <c r="C133" s="13">
        <f>C132</f>
        <v>271.459</v>
      </c>
      <c r="D133" s="13">
        <f>D132</f>
        <v>173.08</v>
      </c>
      <c r="E133" s="61">
        <f t="shared" si="1"/>
        <v>63.759168051160586</v>
      </c>
    </row>
    <row r="134" spans="1:5" ht="12.75">
      <c r="A134" s="12" t="s">
        <v>160</v>
      </c>
      <c r="B134" s="11" t="s">
        <v>133</v>
      </c>
      <c r="C134" s="13">
        <f>C133</f>
        <v>271.459</v>
      </c>
      <c r="D134" s="13">
        <f>D133</f>
        <v>173.08</v>
      </c>
      <c r="E134" s="61">
        <f t="shared" si="1"/>
        <v>63.759168051160586</v>
      </c>
    </row>
    <row r="135" spans="1:5" ht="12.75">
      <c r="A135" s="12" t="s">
        <v>181</v>
      </c>
      <c r="B135" s="11" t="s">
        <v>139</v>
      </c>
      <c r="C135" s="13">
        <v>43.098</v>
      </c>
      <c r="D135" s="13">
        <v>43.098</v>
      </c>
      <c r="E135" s="61">
        <f t="shared" si="1"/>
        <v>100</v>
      </c>
    </row>
    <row r="136" spans="1:5" ht="12.75">
      <c r="A136" s="12" t="s">
        <v>200</v>
      </c>
      <c r="B136" s="11" t="s">
        <v>136</v>
      </c>
      <c r="C136" s="13">
        <v>228.361</v>
      </c>
      <c r="D136" s="13">
        <v>129.981</v>
      </c>
      <c r="E136" s="61">
        <f aca="true" t="shared" si="2" ref="E136:E162">D136/C136*100</f>
        <v>56.91908863597549</v>
      </c>
    </row>
    <row r="137" spans="1:5" ht="33.75">
      <c r="A137" s="12" t="s">
        <v>219</v>
      </c>
      <c r="B137" s="11" t="s">
        <v>150</v>
      </c>
      <c r="C137" s="13">
        <v>398.182</v>
      </c>
      <c r="D137" s="13">
        <v>272.685</v>
      </c>
      <c r="E137" s="61">
        <f t="shared" si="2"/>
        <v>68.48250297602604</v>
      </c>
    </row>
    <row r="138" spans="1:5" ht="12.75">
      <c r="A138" s="12" t="s">
        <v>127</v>
      </c>
      <c r="B138" s="11" t="s">
        <v>114</v>
      </c>
      <c r="C138" s="13">
        <v>387.921</v>
      </c>
      <c r="D138" s="13">
        <v>265.424</v>
      </c>
      <c r="E138" s="61">
        <f t="shared" si="2"/>
        <v>68.42217874257902</v>
      </c>
    </row>
    <row r="139" spans="1:5" ht="12.75">
      <c r="A139" s="12" t="s">
        <v>154</v>
      </c>
      <c r="B139" s="11" t="s">
        <v>133</v>
      </c>
      <c r="C139" s="13">
        <v>387.311</v>
      </c>
      <c r="D139" s="13">
        <v>264.814</v>
      </c>
      <c r="E139" s="61">
        <f t="shared" si="2"/>
        <v>68.37244488279445</v>
      </c>
    </row>
    <row r="140" spans="1:5" ht="12.75">
      <c r="A140" s="12" t="s">
        <v>174</v>
      </c>
      <c r="B140" s="11" t="s">
        <v>112</v>
      </c>
      <c r="C140" s="13">
        <v>51.2</v>
      </c>
      <c r="D140" s="13">
        <v>25.14</v>
      </c>
      <c r="E140" s="61">
        <f t="shared" si="2"/>
        <v>49.1015625</v>
      </c>
    </row>
    <row r="141" spans="1:5" ht="12.75">
      <c r="A141" s="12" t="s">
        <v>193</v>
      </c>
      <c r="B141" s="11" t="s">
        <v>139</v>
      </c>
      <c r="C141" s="13">
        <v>333.099</v>
      </c>
      <c r="D141" s="13">
        <v>238.662</v>
      </c>
      <c r="E141" s="61">
        <f t="shared" si="2"/>
        <v>71.64896922536543</v>
      </c>
    </row>
    <row r="142" spans="1:5" ht="12.75">
      <c r="A142" s="12" t="s">
        <v>213</v>
      </c>
      <c r="B142" s="11" t="s">
        <v>136</v>
      </c>
      <c r="C142" s="13">
        <v>3.011</v>
      </c>
      <c r="D142" s="13">
        <v>1.011</v>
      </c>
      <c r="E142" s="61">
        <f t="shared" si="2"/>
        <v>33.57688475589505</v>
      </c>
    </row>
    <row r="143" spans="1:5" ht="12.75">
      <c r="A143" s="12" t="s">
        <v>119</v>
      </c>
      <c r="B143" s="11" t="s">
        <v>118</v>
      </c>
      <c r="C143" s="13">
        <v>0.61</v>
      </c>
      <c r="D143" s="13">
        <v>0.61</v>
      </c>
      <c r="E143" s="61">
        <f t="shared" si="2"/>
        <v>100</v>
      </c>
    </row>
    <row r="144" spans="1:5" ht="12.75">
      <c r="A144" s="12" t="s">
        <v>146</v>
      </c>
      <c r="B144" s="11" t="s">
        <v>145</v>
      </c>
      <c r="C144" s="13">
        <v>10.261</v>
      </c>
      <c r="D144" s="13">
        <v>7.261</v>
      </c>
      <c r="E144" s="61">
        <f t="shared" si="2"/>
        <v>70.76308352012475</v>
      </c>
    </row>
    <row r="145" spans="1:5" ht="12.75">
      <c r="A145" s="12" t="s">
        <v>167</v>
      </c>
      <c r="B145" s="11" t="s">
        <v>116</v>
      </c>
      <c r="C145" s="13">
        <v>10.261</v>
      </c>
      <c r="D145" s="13">
        <v>7.261</v>
      </c>
      <c r="E145" s="61">
        <f t="shared" si="2"/>
        <v>70.76308352012475</v>
      </c>
    </row>
    <row r="146" spans="1:5" ht="33.75">
      <c r="A146" s="12" t="s">
        <v>187</v>
      </c>
      <c r="B146" s="11" t="s">
        <v>150</v>
      </c>
      <c r="C146" s="13">
        <v>23.5</v>
      </c>
      <c r="D146" s="13">
        <v>23.499</v>
      </c>
      <c r="E146" s="61">
        <f t="shared" si="2"/>
        <v>99.99574468085106</v>
      </c>
    </row>
    <row r="147" spans="1:5" ht="12.75">
      <c r="A147" s="12" t="s">
        <v>207</v>
      </c>
      <c r="B147" s="11" t="s">
        <v>114</v>
      </c>
      <c r="C147" s="13">
        <v>14.843</v>
      </c>
      <c r="D147" s="13">
        <v>14.842</v>
      </c>
      <c r="E147" s="61">
        <f t="shared" si="2"/>
        <v>99.99326281748972</v>
      </c>
    </row>
    <row r="148" spans="1:5" ht="12.75">
      <c r="A148" s="12" t="s">
        <v>225</v>
      </c>
      <c r="B148" s="11" t="s">
        <v>133</v>
      </c>
      <c r="C148" s="13">
        <v>9.843</v>
      </c>
      <c r="D148" s="13">
        <v>9.842</v>
      </c>
      <c r="E148" s="61">
        <f t="shared" si="2"/>
        <v>99.98984049578381</v>
      </c>
    </row>
    <row r="149" spans="1:5" ht="12.75">
      <c r="A149" s="12" t="s">
        <v>137</v>
      </c>
      <c r="B149" s="11" t="s">
        <v>136</v>
      </c>
      <c r="C149" s="13">
        <v>9.843</v>
      </c>
      <c r="D149" s="13">
        <v>9.842</v>
      </c>
      <c r="E149" s="61">
        <f t="shared" si="2"/>
        <v>99.98984049578381</v>
      </c>
    </row>
    <row r="150" spans="1:5" ht="12.75">
      <c r="A150" s="12" t="s">
        <v>161</v>
      </c>
      <c r="B150" s="11" t="s">
        <v>118</v>
      </c>
      <c r="C150" s="13">
        <v>5</v>
      </c>
      <c r="D150" s="13">
        <v>5</v>
      </c>
      <c r="E150" s="61">
        <f t="shared" si="2"/>
        <v>100</v>
      </c>
    </row>
    <row r="151" spans="1:5" ht="12.75">
      <c r="A151" s="12" t="s">
        <v>182</v>
      </c>
      <c r="B151" s="11" t="s">
        <v>145</v>
      </c>
      <c r="C151" s="13">
        <v>8.657</v>
      </c>
      <c r="D151" s="13">
        <v>8.657</v>
      </c>
      <c r="E151" s="61">
        <f t="shared" si="2"/>
        <v>100</v>
      </c>
    </row>
    <row r="152" spans="1:5" ht="12.75">
      <c r="A152" s="12" t="s">
        <v>201</v>
      </c>
      <c r="B152" s="11" t="s">
        <v>116</v>
      </c>
      <c r="C152" s="13">
        <v>8.657</v>
      </c>
      <c r="D152" s="13">
        <v>8.657</v>
      </c>
      <c r="E152" s="61">
        <f t="shared" si="2"/>
        <v>100</v>
      </c>
    </row>
    <row r="153" spans="1:5" ht="33.75">
      <c r="A153" s="12" t="s">
        <v>220</v>
      </c>
      <c r="B153" s="11" t="s">
        <v>150</v>
      </c>
      <c r="C153" s="13">
        <v>50.045</v>
      </c>
      <c r="D153" s="13">
        <v>33.234</v>
      </c>
      <c r="E153" s="61">
        <f t="shared" si="2"/>
        <v>66.4082325906684</v>
      </c>
    </row>
    <row r="154" spans="1:5" ht="12.75">
      <c r="A154" s="12" t="s">
        <v>128</v>
      </c>
      <c r="B154" s="11" t="s">
        <v>114</v>
      </c>
      <c r="C154" s="13">
        <v>50.045</v>
      </c>
      <c r="D154" s="13">
        <v>33.234</v>
      </c>
      <c r="E154" s="61">
        <f t="shared" si="2"/>
        <v>66.4082325906684</v>
      </c>
    </row>
    <row r="155" spans="1:5" ht="12.75">
      <c r="A155" s="12" t="s">
        <v>155</v>
      </c>
      <c r="B155" s="11" t="s">
        <v>133</v>
      </c>
      <c r="C155" s="13">
        <v>25.895</v>
      </c>
      <c r="D155" s="13">
        <v>23.134</v>
      </c>
      <c r="E155" s="61">
        <f t="shared" si="2"/>
        <v>89.33770998262213</v>
      </c>
    </row>
    <row r="156" spans="1:5" ht="12.75">
      <c r="A156" s="12" t="s">
        <v>176</v>
      </c>
      <c r="B156" s="11" t="s">
        <v>175</v>
      </c>
      <c r="C156" s="13">
        <v>25.895</v>
      </c>
      <c r="D156" s="13">
        <v>23.134</v>
      </c>
      <c r="E156" s="61">
        <f t="shared" si="2"/>
        <v>89.33770998262213</v>
      </c>
    </row>
    <row r="157" spans="1:5" ht="12.75">
      <c r="A157" s="12" t="s">
        <v>194</v>
      </c>
      <c r="B157" s="11" t="s">
        <v>118</v>
      </c>
      <c r="C157" s="13">
        <v>24.15</v>
      </c>
      <c r="D157" s="13">
        <v>10.1</v>
      </c>
      <c r="E157" s="61">
        <f t="shared" si="2"/>
        <v>41.821946169772254</v>
      </c>
    </row>
    <row r="158" spans="1:5" ht="12.75">
      <c r="A158" s="12" t="s">
        <v>214</v>
      </c>
      <c r="B158" s="11" t="s">
        <v>143</v>
      </c>
      <c r="C158" s="13">
        <v>815.4</v>
      </c>
      <c r="D158" s="13">
        <v>611.55</v>
      </c>
      <c r="E158" s="61">
        <f t="shared" si="2"/>
        <v>75</v>
      </c>
    </row>
    <row r="159" spans="1:5" ht="12.75">
      <c r="A159" s="12" t="s">
        <v>120</v>
      </c>
      <c r="B159" s="11" t="s">
        <v>114</v>
      </c>
      <c r="C159" s="13">
        <v>815.4</v>
      </c>
      <c r="D159" s="13">
        <v>611.55</v>
      </c>
      <c r="E159" s="61">
        <f t="shared" si="2"/>
        <v>75</v>
      </c>
    </row>
    <row r="160" spans="1:5" ht="12.75">
      <c r="A160" s="12" t="s">
        <v>148</v>
      </c>
      <c r="B160" s="11" t="s">
        <v>147</v>
      </c>
      <c r="C160" s="13">
        <v>815.4</v>
      </c>
      <c r="D160" s="13">
        <v>611.55</v>
      </c>
      <c r="E160" s="61">
        <f t="shared" si="2"/>
        <v>75</v>
      </c>
    </row>
    <row r="161" spans="1:5" ht="23.25" thickBot="1">
      <c r="A161" s="12" t="s">
        <v>169</v>
      </c>
      <c r="B161" s="11" t="s">
        <v>168</v>
      </c>
      <c r="C161" s="13">
        <v>815.4</v>
      </c>
      <c r="D161" s="13">
        <v>611.55</v>
      </c>
      <c r="E161" s="61">
        <f t="shared" si="2"/>
        <v>75</v>
      </c>
    </row>
    <row r="162" spans="1:5" ht="13.5" thickBot="1">
      <c r="A162" s="4" t="s">
        <v>91</v>
      </c>
      <c r="B162" s="66" t="s">
        <v>129</v>
      </c>
      <c r="C162" s="67">
        <v>4206.495</v>
      </c>
      <c r="D162" s="67">
        <v>3025.552</v>
      </c>
      <c r="E162" s="68">
        <f t="shared" si="2"/>
        <v>71.92572438574157</v>
      </c>
    </row>
    <row r="163" spans="1:5" ht="23.25" thickBot="1">
      <c r="A163" s="16" t="s">
        <v>91</v>
      </c>
      <c r="B163" s="15" t="s">
        <v>188</v>
      </c>
      <c r="C163" s="17">
        <v>-103.445</v>
      </c>
      <c r="D163" s="17">
        <v>174.087</v>
      </c>
      <c r="E163" s="18" t="s">
        <v>91</v>
      </c>
    </row>
    <row r="164" spans="1:5" ht="31.5">
      <c r="A164" s="20" t="s">
        <v>91</v>
      </c>
      <c r="B164" s="49" t="s">
        <v>249</v>
      </c>
      <c r="C164" s="5">
        <v>103.445</v>
      </c>
      <c r="D164" s="5">
        <v>-174.087</v>
      </c>
      <c r="E164" s="10">
        <f>D164/C164*100</f>
        <v>-168.2894291652569</v>
      </c>
    </row>
    <row r="165" spans="1:5" ht="12.75">
      <c r="A165" s="22"/>
      <c r="B165" s="21" t="s">
        <v>0</v>
      </c>
      <c r="C165" s="23"/>
      <c r="D165" s="23"/>
      <c r="E165" s="24"/>
    </row>
    <row r="166" spans="1:5" ht="22.5">
      <c r="A166" s="22" t="s">
        <v>91</v>
      </c>
      <c r="B166" s="25" t="s">
        <v>230</v>
      </c>
      <c r="C166" s="26" t="s">
        <v>7</v>
      </c>
      <c r="D166" s="26" t="s">
        <v>7</v>
      </c>
      <c r="E166" s="27" t="s">
        <v>7</v>
      </c>
    </row>
    <row r="167" spans="1:5" ht="12.75">
      <c r="A167" s="22"/>
      <c r="B167" s="28" t="s">
        <v>233</v>
      </c>
      <c r="C167" s="23"/>
      <c r="D167" s="23"/>
      <c r="E167" s="24"/>
    </row>
    <row r="168" spans="1:5" ht="12.75">
      <c r="A168" s="22" t="s">
        <v>91</v>
      </c>
      <c r="B168" s="29" t="s">
        <v>236</v>
      </c>
      <c r="C168" s="26" t="s">
        <v>7</v>
      </c>
      <c r="D168" s="26" t="s">
        <v>7</v>
      </c>
      <c r="E168" s="27" t="s">
        <v>7</v>
      </c>
    </row>
    <row r="169" spans="1:5" ht="12.75">
      <c r="A169" s="22"/>
      <c r="B169" s="30" t="s">
        <v>233</v>
      </c>
      <c r="C169" s="23"/>
      <c r="D169" s="23"/>
      <c r="E169" s="24"/>
    </row>
    <row r="170" spans="1:5" ht="12.75">
      <c r="A170" s="22" t="s">
        <v>240</v>
      </c>
      <c r="B170" s="29" t="s">
        <v>239</v>
      </c>
      <c r="C170" s="31">
        <v>103.445</v>
      </c>
      <c r="D170" s="31">
        <v>-174.087</v>
      </c>
      <c r="E170" s="32">
        <f>D170/C170*100</f>
        <v>-168.2894291652569</v>
      </c>
    </row>
    <row r="171" spans="1:5" ht="12.75">
      <c r="A171" s="22" t="s">
        <v>243</v>
      </c>
      <c r="B171" s="29" t="s">
        <v>242</v>
      </c>
      <c r="C171" s="31">
        <v>-4103.05</v>
      </c>
      <c r="D171" s="31">
        <v>-4323.983</v>
      </c>
      <c r="E171" s="33" t="s">
        <v>227</v>
      </c>
    </row>
    <row r="172" spans="1:5" ht="22.5">
      <c r="A172" s="22" t="s">
        <v>245</v>
      </c>
      <c r="B172" s="11" t="s">
        <v>244</v>
      </c>
      <c r="C172" s="31">
        <v>-4103.05</v>
      </c>
      <c r="D172" s="31">
        <f>D171</f>
        <v>-4323.983</v>
      </c>
      <c r="E172" s="33" t="s">
        <v>227</v>
      </c>
    </row>
    <row r="173" spans="1:5" ht="22.5">
      <c r="A173" s="22" t="s">
        <v>247</v>
      </c>
      <c r="B173" s="11" t="s">
        <v>246</v>
      </c>
      <c r="C173" s="31">
        <v>-4103.05</v>
      </c>
      <c r="D173" s="31">
        <f>D172</f>
        <v>-4323.983</v>
      </c>
      <c r="E173" s="33" t="s">
        <v>227</v>
      </c>
    </row>
    <row r="174" spans="1:5" ht="22.5">
      <c r="A174" s="22" t="s">
        <v>250</v>
      </c>
      <c r="B174" s="11" t="s">
        <v>248</v>
      </c>
      <c r="C174" s="31">
        <f>C173</f>
        <v>-4103.05</v>
      </c>
      <c r="D174" s="31">
        <f>D173</f>
        <v>-4323.983</v>
      </c>
      <c r="E174" s="33" t="s">
        <v>227</v>
      </c>
    </row>
    <row r="175" spans="1:5" ht="12.75">
      <c r="A175" s="22" t="s">
        <v>226</v>
      </c>
      <c r="B175" s="29" t="s">
        <v>251</v>
      </c>
      <c r="C175" s="31">
        <v>4206.495</v>
      </c>
      <c r="D175" s="31">
        <v>4149.895</v>
      </c>
      <c r="E175" s="33" t="s">
        <v>227</v>
      </c>
    </row>
    <row r="176" spans="1:5" ht="22.5">
      <c r="A176" s="34" t="s">
        <v>231</v>
      </c>
      <c r="B176" s="11" t="s">
        <v>229</v>
      </c>
      <c r="C176" s="31">
        <v>4206.495</v>
      </c>
      <c r="D176" s="31">
        <f>D175</f>
        <v>4149.895</v>
      </c>
      <c r="E176" s="33" t="s">
        <v>227</v>
      </c>
    </row>
    <row r="177" spans="1:5" ht="22.5">
      <c r="A177" s="34" t="s">
        <v>234</v>
      </c>
      <c r="B177" s="11" t="s">
        <v>232</v>
      </c>
      <c r="C177" s="31">
        <f>C176</f>
        <v>4206.495</v>
      </c>
      <c r="D177" s="31">
        <f>D176</f>
        <v>4149.895</v>
      </c>
      <c r="E177" s="33" t="s">
        <v>227</v>
      </c>
    </row>
    <row r="178" spans="1:5" ht="23.25" thickBot="1">
      <c r="A178" s="34" t="s">
        <v>237</v>
      </c>
      <c r="B178" s="11" t="s">
        <v>235</v>
      </c>
      <c r="C178" s="31">
        <f>C177</f>
        <v>4206.495</v>
      </c>
      <c r="D178" s="31">
        <f>D177</f>
        <v>4149.895</v>
      </c>
      <c r="E178" s="33" t="s">
        <v>227</v>
      </c>
    </row>
    <row r="179" spans="1:5" ht="12.75">
      <c r="A179" s="36"/>
      <c r="B179" s="35"/>
      <c r="C179" s="37"/>
      <c r="D179" s="38"/>
      <c r="E179" s="38"/>
    </row>
    <row r="180" spans="1:5" ht="12.75">
      <c r="A180" s="69"/>
      <c r="B180" s="39" t="s">
        <v>238</v>
      </c>
      <c r="C180" s="40" t="s">
        <v>268</v>
      </c>
      <c r="D180" s="41"/>
      <c r="E180" s="41"/>
    </row>
    <row r="181" spans="1:5" ht="12.75">
      <c r="A181" s="42"/>
      <c r="B181" s="42" t="s">
        <v>241</v>
      </c>
      <c r="C181" s="43"/>
      <c r="D181" s="44"/>
      <c r="E181" s="44"/>
    </row>
    <row r="182" spans="1:5" ht="12.75">
      <c r="A182" s="46"/>
      <c r="B182" s="45"/>
      <c r="C182" s="41"/>
      <c r="D182" s="41"/>
      <c r="E182" s="41"/>
    </row>
    <row r="183" spans="1:5" ht="12.75">
      <c r="A183" s="46"/>
      <c r="B183" s="45"/>
      <c r="C183" s="41"/>
      <c r="D183" s="41"/>
      <c r="E183" s="41"/>
    </row>
    <row r="184" spans="1:5" ht="12.75">
      <c r="A184" s="46"/>
      <c r="B184" s="40"/>
      <c r="C184" s="19"/>
      <c r="D184" s="19"/>
      <c r="E184" s="41"/>
    </row>
    <row r="185" spans="1:5" ht="12.75">
      <c r="A185" s="70"/>
      <c r="B185" s="47" t="s">
        <v>267</v>
      </c>
      <c r="C185" s="47" t="s">
        <v>269</v>
      </c>
      <c r="D185" s="47"/>
      <c r="E185" s="47"/>
    </row>
    <row r="186" spans="1:5" ht="12.75">
      <c r="A186" s="42"/>
      <c r="B186" s="42" t="s">
        <v>228</v>
      </c>
      <c r="C186" s="47"/>
      <c r="D186" s="47"/>
      <c r="E186" s="47"/>
    </row>
  </sheetData>
  <sheetProtection formatColumns="0" formatRows="0"/>
  <mergeCells count="17">
    <mergeCell ref="D1:G1"/>
    <mergeCell ref="A7:G7"/>
    <mergeCell ref="A8:G8"/>
    <mergeCell ref="A9:G9"/>
    <mergeCell ref="A10:G10"/>
    <mergeCell ref="B5:G5"/>
    <mergeCell ref="B6:G6"/>
    <mergeCell ref="B2:G2"/>
    <mergeCell ref="B3:G3"/>
    <mergeCell ref="B4:G4"/>
    <mergeCell ref="A11:A13"/>
    <mergeCell ref="B15:E15"/>
    <mergeCell ref="B69:D69"/>
    <mergeCell ref="D11:D13"/>
    <mergeCell ref="E11:E13"/>
    <mergeCell ref="B11:B13"/>
    <mergeCell ref="C11:C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2015-10-20T12:09:29Z</cp:lastPrinted>
  <dcterms:created xsi:type="dcterms:W3CDTF">2015-10-19T12:34:57Z</dcterms:created>
  <dcterms:modified xsi:type="dcterms:W3CDTF">2015-10-20T12:10:47Z</dcterms:modified>
  <cp:category/>
  <cp:version/>
  <cp:contentType/>
  <cp:contentStatus/>
</cp:coreProperties>
</file>